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440"/>
  </bookViews>
  <sheets>
    <sheet name="Приложение 11" sheetId="2" r:id="rId1"/>
  </sheets>
  <definedNames>
    <definedName name="_xlnm.Print_Titles" localSheetId="0">'Приложение 11'!$11:$13</definedName>
    <definedName name="_xlnm.Print_Area" localSheetId="0">'Приложение 11'!$A$1:$F$161</definedName>
  </definedNames>
  <calcPr calcId="125725"/>
</workbook>
</file>

<file path=xl/calcChain.xml><?xml version="1.0" encoding="utf-8"?>
<calcChain xmlns="http://schemas.openxmlformats.org/spreadsheetml/2006/main">
  <c r="F72" i="2"/>
  <c r="M143"/>
  <c r="M147"/>
  <c r="F148"/>
  <c r="F147"/>
  <c r="F146"/>
  <c r="M146"/>
  <c r="L142"/>
  <c r="F143"/>
  <c r="F142"/>
  <c r="F140"/>
  <c r="F139"/>
  <c r="F138"/>
  <c r="F137"/>
  <c r="F135"/>
  <c r="F134"/>
  <c r="F133"/>
  <c r="F132"/>
  <c r="F130"/>
  <c r="F129"/>
  <c r="F128"/>
  <c r="F127"/>
  <c r="F126"/>
  <c r="F125"/>
  <c r="F124"/>
  <c r="F123"/>
  <c r="F122"/>
  <c r="F120"/>
  <c r="F118"/>
  <c r="F117"/>
  <c r="F116"/>
  <c r="F114"/>
  <c r="F112"/>
  <c r="F111"/>
  <c r="F110"/>
  <c r="F109"/>
  <c r="F108"/>
  <c r="F106"/>
  <c r="M105"/>
  <c r="F105"/>
  <c r="M104"/>
  <c r="F104"/>
  <c r="M103"/>
  <c r="F103"/>
  <c r="M102"/>
  <c r="F102"/>
  <c r="M101"/>
  <c r="M100"/>
  <c r="F100"/>
  <c r="M99"/>
  <c r="F99"/>
  <c r="M98"/>
  <c r="F98"/>
  <c r="F97"/>
  <c r="F95"/>
  <c r="F94"/>
  <c r="F93"/>
  <c r="F91"/>
  <c r="F90"/>
  <c r="F88"/>
  <c r="F87"/>
  <c r="F86"/>
  <c r="L83"/>
  <c r="L82"/>
  <c r="F83"/>
  <c r="L81"/>
  <c r="L80"/>
  <c r="F82"/>
  <c r="L79"/>
  <c r="F81"/>
  <c r="L78"/>
  <c r="L84"/>
  <c r="F80"/>
  <c r="L77"/>
  <c r="F79"/>
  <c r="F78"/>
  <c r="M64"/>
  <c r="F75"/>
  <c r="F74"/>
  <c r="F73"/>
  <c r="F71"/>
  <c r="F70"/>
  <c r="F69"/>
  <c r="F68"/>
  <c r="F67"/>
  <c r="M63"/>
  <c r="F66"/>
  <c r="F65"/>
  <c r="M62"/>
  <c r="F64"/>
  <c r="F63"/>
  <c r="F62"/>
  <c r="F61"/>
  <c r="F60"/>
  <c r="M61"/>
  <c r="F59"/>
  <c r="M60"/>
  <c r="M59"/>
  <c r="M58"/>
  <c r="F58"/>
  <c r="F57"/>
  <c r="M57"/>
  <c r="F56"/>
  <c r="M56"/>
  <c r="M55"/>
  <c r="F55"/>
  <c r="F54"/>
  <c r="M54"/>
  <c r="F53"/>
  <c r="F52"/>
  <c r="F51"/>
  <c r="F50"/>
  <c r="F49"/>
  <c r="F48"/>
  <c r="F47"/>
  <c r="F46"/>
  <c r="F43"/>
  <c r="F42"/>
  <c r="M38"/>
  <c r="F41"/>
  <c r="M37"/>
  <c r="F40"/>
  <c r="F39"/>
  <c r="F38"/>
  <c r="F37"/>
  <c r="F34"/>
  <c r="F33"/>
  <c r="F31"/>
  <c r="F29"/>
  <c r="F28"/>
  <c r="F26"/>
  <c r="F25"/>
  <c r="M23"/>
  <c r="L24"/>
  <c r="F24"/>
  <c r="F22"/>
  <c r="F21"/>
  <c r="F20"/>
  <c r="F19"/>
  <c r="F18"/>
  <c r="F17"/>
  <c r="F16"/>
</calcChain>
</file>

<file path=xl/sharedStrings.xml><?xml version="1.0" encoding="utf-8"?>
<sst xmlns="http://schemas.openxmlformats.org/spreadsheetml/2006/main" count="366" uniqueCount="209">
  <si>
    <t>Утверждаю:</t>
  </si>
  <si>
    <t>Прейскурант цен на наблюденную информацию</t>
  </si>
  <si>
    <t>№ п/п</t>
  </si>
  <si>
    <t>периодичность</t>
  </si>
  <si>
    <t>Гидрологическая (речная)</t>
  </si>
  <si>
    <t>Ледовые явления</t>
  </si>
  <si>
    <t>-виды ледяных образований и ледовых явлений</t>
  </si>
  <si>
    <t>-заторы и зажоры</t>
  </si>
  <si>
    <t>-состояние ледяного покрова и его деформации во время ледостава</t>
  </si>
  <si>
    <t>-сроки появления льда, установление ледостава, вскрытия и очищения явлений</t>
  </si>
  <si>
    <t>-степень покрытия льдом реки в периоды замерзания и вскрытия реки</t>
  </si>
  <si>
    <t>-строение ледяного покрова</t>
  </si>
  <si>
    <t>-толщина льда и характер снежного покрова на льду</t>
  </si>
  <si>
    <t>Расход воды</t>
  </si>
  <si>
    <t>-глубина потока в створе</t>
  </si>
  <si>
    <t>-расход воды (измеренный)</t>
  </si>
  <si>
    <t>-скорость потока</t>
  </si>
  <si>
    <t>-ширина реки</t>
  </si>
  <si>
    <t>Сток наносов</t>
  </si>
  <si>
    <t>-мутность воды</t>
  </si>
  <si>
    <t>Температура воды</t>
  </si>
  <si>
    <t>Уровень воды</t>
  </si>
  <si>
    <t>-уклон водной поверхности</t>
  </si>
  <si>
    <t>-нефтепродукты</t>
  </si>
  <si>
    <t>-удельная электрическая проводимость</t>
  </si>
  <si>
    <t>Загрязнение атмосферного воздуха</t>
  </si>
  <si>
    <t>-диоксид азота</t>
  </si>
  <si>
    <t>-диоксид серы</t>
  </si>
  <si>
    <t>-окись азота</t>
  </si>
  <si>
    <t>-оксид углерода</t>
  </si>
  <si>
    <t>-предельные углеводороды (суммарно, в пересчете на углерод)</t>
  </si>
  <si>
    <t>-сажа</t>
  </si>
  <si>
    <t>-фенол</t>
  </si>
  <si>
    <t>-формальдегид</t>
  </si>
  <si>
    <t>Загрязнение поверхностных вод</t>
  </si>
  <si>
    <t>-азот аммонийный</t>
  </si>
  <si>
    <t>-азот нитратный</t>
  </si>
  <si>
    <t>-азот нитритный</t>
  </si>
  <si>
    <t>-АСПАВ</t>
  </si>
  <si>
    <t>-взвешенные вещества</t>
  </si>
  <si>
    <t>-гидрокарбонаты</t>
  </si>
  <si>
    <t>-железо общее</t>
  </si>
  <si>
    <t>-жесткость общая</t>
  </si>
  <si>
    <t>-запах</t>
  </si>
  <si>
    <t>-кадмий</t>
  </si>
  <si>
    <t>-калий</t>
  </si>
  <si>
    <t>-кальций</t>
  </si>
  <si>
    <t>-класс качества воды</t>
  </si>
  <si>
    <t>-кобальт</t>
  </si>
  <si>
    <t>-комбинаторный индекс загрязненности</t>
  </si>
  <si>
    <t>-кремний</t>
  </si>
  <si>
    <t>-магний</t>
  </si>
  <si>
    <t>-марганец</t>
  </si>
  <si>
    <t>-медь</t>
  </si>
  <si>
    <t>-натрий</t>
  </si>
  <si>
    <t>-никель</t>
  </si>
  <si>
    <t>-полифосфаты</t>
  </si>
  <si>
    <t>-прозрачность</t>
  </si>
  <si>
    <t>-растворенных кислород</t>
  </si>
  <si>
    <t>-свинец</t>
  </si>
  <si>
    <t>-сульфаты</t>
  </si>
  <si>
    <t>-температура</t>
  </si>
  <si>
    <t>-удельная электрическая проводимость (УЭП)</t>
  </si>
  <si>
    <t>-фосфор общий</t>
  </si>
  <si>
    <t>-хлориды</t>
  </si>
  <si>
    <t>-цветность</t>
  </si>
  <si>
    <t>-цинк</t>
  </si>
  <si>
    <t>Загрязнения снежного покрова</t>
  </si>
  <si>
    <t>-гидрокарбонат-ион</t>
  </si>
  <si>
    <t>-ион аммония</t>
  </si>
  <si>
    <t>-нитрат-ион</t>
  </si>
  <si>
    <t>-сульфат-ион</t>
  </si>
  <si>
    <t>-фенолы летучие</t>
  </si>
  <si>
    <t>-хлорид-ион</t>
  </si>
  <si>
    <t>-хром</t>
  </si>
  <si>
    <t>Метеорологическая</t>
  </si>
  <si>
    <t>Атмосферное давление</t>
  </si>
  <si>
    <t>-величина барометрической тенденции</t>
  </si>
  <si>
    <t>-величина давления</t>
  </si>
  <si>
    <t>-характеристика барометрической тенденции</t>
  </si>
  <si>
    <t>Атмосферные осадки</t>
  </si>
  <si>
    <t>-интенсивность жидких осадков</t>
  </si>
  <si>
    <t>-количество осадков</t>
  </si>
  <si>
    <t>Атмосферные явления</t>
  </si>
  <si>
    <t>-вид атмосферного явления</t>
  </si>
  <si>
    <t>-интенсивность</t>
  </si>
  <si>
    <t>-продолжительность</t>
  </si>
  <si>
    <t>Ветер</t>
  </si>
  <si>
    <t>-максимальная скорость в срок</t>
  </si>
  <si>
    <t>-максимальная скорость между сроками</t>
  </si>
  <si>
    <t>-среднее направление</t>
  </si>
  <si>
    <t>-средняя скорость</t>
  </si>
  <si>
    <t>Влажность воздуха</t>
  </si>
  <si>
    <t>-дефицит насыщения</t>
  </si>
  <si>
    <t>-относительная влажность</t>
  </si>
  <si>
    <t>-относительная влажность по самописцу</t>
  </si>
  <si>
    <t>-парциальное давление водяного пара</t>
  </si>
  <si>
    <t>-точка росы</t>
  </si>
  <si>
    <t>Гололедно-изморозевые отложения</t>
  </si>
  <si>
    <t>-вид отложений на проводе</t>
  </si>
  <si>
    <t>-масса отложений</t>
  </si>
  <si>
    <t>-размеры отложений на проводе</t>
  </si>
  <si>
    <t>-ход развития процесса</t>
  </si>
  <si>
    <t>Метеоролигоическая информация за месяц</t>
  </si>
  <si>
    <t>-количество дней с осадками, атмосфер.явл</t>
  </si>
  <si>
    <t>-максимальная высота снежного покрова</t>
  </si>
  <si>
    <t>-максимальная скорость ветра</t>
  </si>
  <si>
    <t>-максимальная температура воздуха</t>
  </si>
  <si>
    <t>-максимальная температура поверхности почвы</t>
  </si>
  <si>
    <t>-минимальная температура воздуха</t>
  </si>
  <si>
    <t>-минимальная температура поверхности почвы</t>
  </si>
  <si>
    <t>Метеорологическая дальность видимости</t>
  </si>
  <si>
    <t>-Метеорологическая дальность видимости</t>
  </si>
  <si>
    <t>Облачность</t>
  </si>
  <si>
    <t>-высота нижней границы</t>
  </si>
  <si>
    <t>-количество облаков</t>
  </si>
  <si>
    <t>-форма облаков</t>
  </si>
  <si>
    <t>Продолжительность солнечного сияния</t>
  </si>
  <si>
    <t>-Продолжительность солнечного сияния</t>
  </si>
  <si>
    <t>Снежный покров</t>
  </si>
  <si>
    <t>-высота в пункте (по трем рейкам)</t>
  </si>
  <si>
    <t>-высота на маршруте</t>
  </si>
  <si>
    <t>-запас воды в снеге</t>
  </si>
  <si>
    <t>-плотность снега</t>
  </si>
  <si>
    <t>-состояние поверхности поверхности почвы под снегом</t>
  </si>
  <si>
    <t>-степень покрытия окрестности</t>
  </si>
  <si>
    <t>-степень покрытия снегом маршрута</t>
  </si>
  <si>
    <t>-структура снежного покрова</t>
  </si>
  <si>
    <t>-характер залегания на маршруте</t>
  </si>
  <si>
    <t>Температура воздуха</t>
  </si>
  <si>
    <t>-в срок наблюдения</t>
  </si>
  <si>
    <t>-максимальная между срокам</t>
  </si>
  <si>
    <t>-минимальная между сроками</t>
  </si>
  <si>
    <t>-по самописцу</t>
  </si>
  <si>
    <t>Температура и состояние подстилающей поверхности</t>
  </si>
  <si>
    <t>-состояние подстилающей поверхности</t>
  </si>
  <si>
    <t>-температура поверхности почвы</t>
  </si>
  <si>
    <t>Температура почвы на глубинах</t>
  </si>
  <si>
    <t>-по вытяжным термометрам</t>
  </si>
  <si>
    <t>-по коленчатым термометрам</t>
  </si>
  <si>
    <t>Радиометрическое загрязнение</t>
  </si>
  <si>
    <t>-ежедневный уровень радиации(гамма фон)</t>
  </si>
  <si>
    <t>-мощность дозы</t>
  </si>
  <si>
    <t>-наблюдения по горизонтальным планшетам</t>
  </si>
  <si>
    <t>-наблюдения по ФВУ</t>
  </si>
  <si>
    <t>-толщина озонового слоя</t>
  </si>
  <si>
    <t>Начальник ПЭО</t>
  </si>
  <si>
    <t>Начальник</t>
  </si>
  <si>
    <t>ФГБУ "Обь-Иртышское УГМС"</t>
  </si>
  <si>
    <t>Гидрометеорологические величины и их характеристики</t>
  </si>
  <si>
    <t>____________  Н.И.Криворучко</t>
  </si>
  <si>
    <t>О.М.Волковская</t>
  </si>
  <si>
    <t>Е.А.Бункевич</t>
  </si>
  <si>
    <t>-Температура воды (срочная)</t>
  </si>
  <si>
    <t>1</t>
  </si>
  <si>
    <t>-уровень воды по рейке (срочный)</t>
  </si>
  <si>
    <t>10</t>
  </si>
  <si>
    <t>274,00</t>
  </si>
  <si>
    <t>38,70</t>
  </si>
  <si>
    <t>-по одному элементу по одной метеостанции за месяц</t>
  </si>
  <si>
    <t>194,46</t>
  </si>
  <si>
    <t>8</t>
  </si>
  <si>
    <t>-Фактическая погода по одной метеостанции за сутки</t>
  </si>
  <si>
    <t>-глубины промерзания и оттаивания почвы</t>
  </si>
  <si>
    <t>154,98</t>
  </si>
  <si>
    <t xml:space="preserve"> калькуляцией(экономист Х-М)</t>
  </si>
  <si>
    <t>-метан</t>
  </si>
  <si>
    <t>K=1,5 - срок выполнения работ сокращается на 1/2;</t>
  </si>
  <si>
    <t>K=2 - срок выполнения работ - в день заявки.</t>
  </si>
  <si>
    <t xml:space="preserve">Начальник  </t>
  </si>
  <si>
    <t>Ханты-Мансийского ЦГМС- филиала ФГБУ "Обь-Иртышское УГМС"</t>
  </si>
  <si>
    <t>56,28 90 г</t>
  </si>
  <si>
    <t>2</t>
  </si>
  <si>
    <t>5</t>
  </si>
  <si>
    <t>3</t>
  </si>
  <si>
    <t>-БПК5 (биохимическое потребление кислорода)</t>
  </si>
  <si>
    <t>-сухой остаток</t>
  </si>
  <si>
    <t>-фосфаты (по фосфору)</t>
  </si>
  <si>
    <t xml:space="preserve">            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</si>
  <si>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"____" _________________ 2018 г.</t>
  </si>
  <si>
    <t>2019 год</t>
  </si>
  <si>
    <t>2019</t>
  </si>
  <si>
    <t>цена 1 характеристики одного наблюдения без НДС, руб</t>
  </si>
  <si>
    <t>коэф. 2019</t>
  </si>
  <si>
    <r>
      <t xml:space="preserve">Ханты-Мансийского ЦГМС </t>
    </r>
    <r>
      <rPr>
        <sz val="10"/>
        <color rgb="FF000000"/>
        <rFont val="Calibri"/>
        <family val="2"/>
        <charset val="204"/>
      </rPr>
      <t>−</t>
    </r>
    <r>
      <rPr>
        <sz val="8"/>
        <color rgb="FF000000"/>
        <rFont val="Times New Roman"/>
        <family val="1"/>
        <charset val="204"/>
      </rPr>
      <t xml:space="preserve"> филиала ФГБУ "Обь-Иртышское УГМС"</t>
    </r>
  </si>
  <si>
    <t>I</t>
  </si>
  <si>
    <t>II</t>
  </si>
  <si>
    <t>III</t>
  </si>
  <si>
    <t>IV</t>
  </si>
  <si>
    <t>V</t>
  </si>
  <si>
    <t>VI</t>
  </si>
  <si>
    <t>УДАЛИЛА</t>
  </si>
  <si>
    <t>-расход взвешенных наносов (ИРН)</t>
  </si>
  <si>
    <t>-Ph (кислотность)</t>
  </si>
  <si>
    <t>-пыль (взвешенные в-ва)</t>
  </si>
  <si>
    <t>-ртуть (атомно-абсорбационный метод)</t>
  </si>
  <si>
    <t>-фенолы (летучие)</t>
  </si>
  <si>
    <t>-хром (VI)</t>
  </si>
  <si>
    <t>-ХПК (химическое потребление кислорода)</t>
  </si>
  <si>
    <t>-pH (кислотность)</t>
  </si>
  <si>
    <t>-ежедневный расход воды (расчетный)</t>
  </si>
  <si>
    <r>
      <t xml:space="preserve">Примечание:*- 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</si>
  <si>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*срок исполн., дн.</t>
  </si>
  <si>
    <t>Донные отложения исключила</t>
  </si>
  <si>
    <t>Загрязнение почвы исключила</t>
  </si>
  <si>
    <t>-хлорорганические пестициды (1-4) ГЖХ методом</t>
  </si>
  <si>
    <t>добавила 1397,49/4*5=1746,86</t>
  </si>
  <si>
    <t>**- величина определена расчетным методом исходя из стоимости 1 элемента.</t>
  </si>
  <si>
    <t>-хлорорганические пестициды (1-5) ГЖХ методом**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</si>
</sst>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1" fontId="1" fillId="0" borderId="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3" fillId="3" borderId="0" xfId="0" applyFont="1" applyFill="1"/>
    <xf numFmtId="49" fontId="4" fillId="0" borderId="1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2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6" fillId="0" borderId="0" xfId="0" applyFont="1"/>
    <xf numFmtId="49" fontId="4" fillId="0" borderId="13" xfId="0" applyNumberFormat="1" applyFont="1" applyFill="1" applyBorder="1" applyAlignment="1">
      <alignment horizontal="left"/>
    </xf>
    <xf numFmtId="49" fontId="4" fillId="0" borderId="19" xfId="0" applyNumberFormat="1" applyFont="1" applyBorder="1" applyAlignment="1">
      <alignment horizontal="left"/>
    </xf>
    <xf numFmtId="49" fontId="4" fillId="0" borderId="20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18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49" fontId="4" fillId="3" borderId="13" xfId="0" applyNumberFormat="1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49" fontId="3" fillId="4" borderId="13" xfId="0" applyNumberFormat="1" applyFont="1" applyFill="1" applyBorder="1" applyAlignment="1">
      <alignment horizontal="left"/>
    </xf>
    <xf numFmtId="49" fontId="4" fillId="0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49" fontId="4" fillId="0" borderId="19" xfId="0" applyNumberFormat="1" applyFont="1" applyFill="1" applyBorder="1" applyAlignment="1">
      <alignment horizontal="right"/>
    </xf>
    <xf numFmtId="49" fontId="4" fillId="0" borderId="18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left"/>
    </xf>
    <xf numFmtId="49" fontId="6" fillId="0" borderId="13" xfId="0" applyNumberFormat="1" applyFont="1" applyFill="1" applyBorder="1" applyAlignment="1">
      <alignment horizontal="right"/>
    </xf>
    <xf numFmtId="49" fontId="6" fillId="0" borderId="4" xfId="0" applyNumberFormat="1" applyFont="1" applyBorder="1" applyAlignment="1">
      <alignment horizontal="left"/>
    </xf>
    <xf numFmtId="4" fontId="6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right"/>
    </xf>
    <xf numFmtId="49" fontId="6" fillId="0" borderId="18" xfId="0" applyNumberFormat="1" applyFont="1" applyBorder="1" applyAlignment="1">
      <alignment horizontal="left"/>
    </xf>
    <xf numFmtId="49" fontId="6" fillId="0" borderId="18" xfId="0" applyNumberFormat="1" applyFont="1" applyFill="1" applyBorder="1" applyAlignment="1">
      <alignment horizontal="right"/>
    </xf>
    <xf numFmtId="49" fontId="6" fillId="0" borderId="18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49" fontId="4" fillId="3" borderId="21" xfId="0" applyNumberFormat="1" applyFont="1" applyFill="1" applyBorder="1" applyAlignment="1">
      <alignment horizontal="left"/>
    </xf>
    <xf numFmtId="49" fontId="4" fillId="3" borderId="21" xfId="0" applyNumberFormat="1" applyFont="1" applyFill="1" applyBorder="1" applyAlignment="1">
      <alignment horizontal="right"/>
    </xf>
    <xf numFmtId="49" fontId="4" fillId="3" borderId="3" xfId="0" applyNumberFormat="1" applyFont="1" applyFill="1" applyBorder="1" applyAlignment="1">
      <alignment horizontal="right"/>
    </xf>
    <xf numFmtId="49" fontId="9" fillId="2" borderId="13" xfId="0" applyNumberFormat="1" applyFont="1" applyFill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19" xfId="0" applyNumberFormat="1" applyFont="1" applyFill="1" applyBorder="1" applyAlignment="1">
      <alignment horizontal="right"/>
    </xf>
    <xf numFmtId="49" fontId="6" fillId="0" borderId="2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" fontId="9" fillId="2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5"/>
  <sheetViews>
    <sheetView tabSelected="1" view="pageBreakPreview" topLeftCell="A28" zoomScale="80" zoomScaleSheetLayoutView="80" workbookViewId="0">
      <selection activeCell="B66" sqref="B66"/>
    </sheetView>
  </sheetViews>
  <sheetFormatPr defaultColWidth="9.33203125" defaultRowHeight="12.75"/>
  <cols>
    <col min="1" max="1" width="5" style="51" customWidth="1"/>
    <col min="2" max="2" width="80" style="6" customWidth="1"/>
    <col min="3" max="3" width="10.33203125" style="35" customWidth="1"/>
    <col min="4" max="4" width="9.33203125" style="6"/>
    <col min="5" max="5" width="14.83203125" style="6" customWidth="1"/>
    <col min="6" max="6" width="17.6640625" style="6" customWidth="1"/>
    <col min="7" max="7" width="9.33203125" style="6"/>
    <col min="8" max="8" width="46.6640625" style="6" bestFit="1" customWidth="1"/>
    <col min="9" max="9" width="41.33203125" style="6" customWidth="1"/>
    <col min="10" max="11" width="9.33203125" style="6"/>
    <col min="12" max="12" width="10.1640625" style="6" bestFit="1" customWidth="1"/>
    <col min="13" max="16384" width="9.33203125" style="6"/>
  </cols>
  <sheetData>
    <row r="1" spans="1:8" s="4" customFormat="1">
      <c r="A1" s="44"/>
      <c r="C1" s="33"/>
      <c r="D1" s="5" t="s">
        <v>0</v>
      </c>
      <c r="F1" s="5"/>
      <c r="G1" s="5"/>
    </row>
    <row r="2" spans="1:8" s="4" customFormat="1">
      <c r="A2" s="44"/>
      <c r="C2" s="33"/>
      <c r="D2" s="3" t="s">
        <v>147</v>
      </c>
      <c r="F2" s="3"/>
      <c r="G2" s="3"/>
    </row>
    <row r="3" spans="1:8" s="4" customFormat="1">
      <c r="A3" s="44"/>
      <c r="C3" s="33"/>
      <c r="D3" s="4" t="s">
        <v>148</v>
      </c>
    </row>
    <row r="4" spans="1:8" s="4" customFormat="1" ht="17.25" customHeight="1">
      <c r="A4" s="44"/>
      <c r="C4" s="33"/>
      <c r="D4" s="3" t="s">
        <v>150</v>
      </c>
      <c r="F4" s="54"/>
    </row>
    <row r="5" spans="1:8" s="4" customFormat="1">
      <c r="A5" s="44"/>
      <c r="C5" s="33"/>
      <c r="D5" s="3" t="s">
        <v>179</v>
      </c>
    </row>
    <row r="6" spans="1:8" s="4" customFormat="1">
      <c r="A6" s="44"/>
      <c r="C6" s="33"/>
    </row>
    <row r="7" spans="1:8" s="4" customFormat="1">
      <c r="A7" s="79" t="s">
        <v>1</v>
      </c>
      <c r="B7" s="79"/>
      <c r="C7" s="79"/>
      <c r="D7" s="79"/>
      <c r="E7" s="79"/>
      <c r="F7" s="79"/>
    </row>
    <row r="8" spans="1:8">
      <c r="A8" s="79" t="s">
        <v>184</v>
      </c>
      <c r="B8" s="79"/>
      <c r="C8" s="79"/>
      <c r="D8" s="79"/>
      <c r="E8" s="79"/>
      <c r="F8" s="79"/>
    </row>
    <row r="9" spans="1:8">
      <c r="A9" s="80" t="s">
        <v>180</v>
      </c>
      <c r="B9" s="80"/>
      <c r="C9" s="80"/>
      <c r="D9" s="80"/>
      <c r="E9" s="80"/>
      <c r="F9" s="80"/>
    </row>
    <row r="11" spans="1:8" s="4" customFormat="1">
      <c r="A11" s="81" t="s">
        <v>2</v>
      </c>
      <c r="B11" s="83" t="s">
        <v>149</v>
      </c>
      <c r="C11" s="86" t="s">
        <v>202</v>
      </c>
      <c r="D11" s="83" t="s">
        <v>3</v>
      </c>
      <c r="E11" s="89" t="s">
        <v>182</v>
      </c>
      <c r="F11" s="90"/>
    </row>
    <row r="12" spans="1:8" s="4" customFormat="1" ht="18" customHeight="1">
      <c r="A12" s="82"/>
      <c r="B12" s="84"/>
      <c r="C12" s="87"/>
      <c r="D12" s="84"/>
      <c r="E12" s="91"/>
      <c r="F12" s="92"/>
    </row>
    <row r="13" spans="1:8" s="4" customFormat="1" ht="12.95" customHeight="1">
      <c r="A13" s="82"/>
      <c r="B13" s="85"/>
      <c r="C13" s="88"/>
      <c r="D13" s="85"/>
      <c r="E13" s="7">
        <v>2003</v>
      </c>
      <c r="F13" s="8" t="s">
        <v>181</v>
      </c>
    </row>
    <row r="14" spans="1:8">
      <c r="A14" s="45" t="s">
        <v>185</v>
      </c>
      <c r="B14" s="9" t="s">
        <v>4</v>
      </c>
      <c r="C14" s="36"/>
      <c r="D14" s="10"/>
      <c r="E14" s="10"/>
      <c r="F14" s="10"/>
      <c r="H14" s="11" t="s">
        <v>183</v>
      </c>
    </row>
    <row r="15" spans="1:8">
      <c r="A15" s="46">
        <v>1</v>
      </c>
      <c r="B15" s="12" t="s">
        <v>5</v>
      </c>
      <c r="C15" s="21"/>
      <c r="D15" s="13"/>
      <c r="E15" s="14"/>
      <c r="F15" s="14"/>
      <c r="H15" s="11">
        <v>3.37</v>
      </c>
    </row>
    <row r="16" spans="1:8">
      <c r="A16" s="47"/>
      <c r="B16" s="12" t="s">
        <v>6</v>
      </c>
      <c r="C16" s="37" t="s">
        <v>156</v>
      </c>
      <c r="D16" s="15">
        <v>1</v>
      </c>
      <c r="E16" s="16">
        <v>20.11</v>
      </c>
      <c r="F16" s="16">
        <f>E16*3.37</f>
        <v>67.770700000000005</v>
      </c>
    </row>
    <row r="17" spans="1:13">
      <c r="A17" s="47"/>
      <c r="B17" s="12" t="s">
        <v>7</v>
      </c>
      <c r="C17" s="37" t="s">
        <v>156</v>
      </c>
      <c r="D17" s="15">
        <v>1</v>
      </c>
      <c r="E17" s="16">
        <v>20.11</v>
      </c>
      <c r="F17" s="16">
        <f t="shared" ref="F17:F34" si="0">E17*3.37</f>
        <v>67.770700000000005</v>
      </c>
    </row>
    <row r="18" spans="1:13">
      <c r="A18" s="47"/>
      <c r="B18" s="12" t="s">
        <v>8</v>
      </c>
      <c r="C18" s="37" t="s">
        <v>156</v>
      </c>
      <c r="D18" s="15">
        <v>1</v>
      </c>
      <c r="E18" s="16">
        <v>30.16</v>
      </c>
      <c r="F18" s="16">
        <f t="shared" si="0"/>
        <v>101.6392</v>
      </c>
    </row>
    <row r="19" spans="1:13">
      <c r="A19" s="47"/>
      <c r="B19" s="12" t="s">
        <v>9</v>
      </c>
      <c r="C19" s="37" t="s">
        <v>156</v>
      </c>
      <c r="D19" s="15">
        <v>1</v>
      </c>
      <c r="E19" s="16">
        <v>7.54</v>
      </c>
      <c r="F19" s="16">
        <f t="shared" si="0"/>
        <v>25.409800000000001</v>
      </c>
    </row>
    <row r="20" spans="1:13">
      <c r="A20" s="47"/>
      <c r="B20" s="12" t="s">
        <v>10</v>
      </c>
      <c r="C20" s="37" t="s">
        <v>156</v>
      </c>
      <c r="D20" s="15">
        <v>1</v>
      </c>
      <c r="E20" s="16">
        <v>10.050000000000001</v>
      </c>
      <c r="F20" s="16">
        <f t="shared" si="0"/>
        <v>33.868500000000004</v>
      </c>
    </row>
    <row r="21" spans="1:13">
      <c r="A21" s="47"/>
      <c r="B21" s="12" t="s">
        <v>11</v>
      </c>
      <c r="C21" s="37" t="s">
        <v>156</v>
      </c>
      <c r="D21" s="15">
        <v>1</v>
      </c>
      <c r="E21" s="16">
        <v>47.01</v>
      </c>
      <c r="F21" s="16">
        <f t="shared" si="0"/>
        <v>158.4237</v>
      </c>
    </row>
    <row r="22" spans="1:13">
      <c r="A22" s="47"/>
      <c r="B22" s="12" t="s">
        <v>12</v>
      </c>
      <c r="C22" s="37" t="s">
        <v>156</v>
      </c>
      <c r="D22" s="15">
        <v>1</v>
      </c>
      <c r="E22" s="16">
        <v>47.01</v>
      </c>
      <c r="F22" s="16">
        <f t="shared" si="0"/>
        <v>158.4237</v>
      </c>
    </row>
    <row r="23" spans="1:13">
      <c r="A23" s="46">
        <v>2</v>
      </c>
      <c r="B23" s="12" t="s">
        <v>13</v>
      </c>
      <c r="C23" s="37"/>
      <c r="D23" s="13"/>
      <c r="E23" s="14"/>
      <c r="F23" s="16"/>
      <c r="H23" s="55" t="s">
        <v>200</v>
      </c>
      <c r="J23" s="37" t="s">
        <v>156</v>
      </c>
      <c r="K23" s="15">
        <v>1</v>
      </c>
      <c r="L23" s="19">
        <v>218.69</v>
      </c>
      <c r="M23" s="16">
        <f>L23*3.37</f>
        <v>736.98530000000005</v>
      </c>
    </row>
    <row r="24" spans="1:13">
      <c r="A24" s="47"/>
      <c r="B24" s="12" t="s">
        <v>14</v>
      </c>
      <c r="C24" s="37" t="s">
        <v>156</v>
      </c>
      <c r="D24" s="15">
        <v>1</v>
      </c>
      <c r="E24" s="16">
        <v>83.45</v>
      </c>
      <c r="F24" s="16">
        <f t="shared" si="0"/>
        <v>281.22650000000004</v>
      </c>
      <c r="H24" s="55" t="s">
        <v>17</v>
      </c>
      <c r="I24" s="56" t="s">
        <v>156</v>
      </c>
      <c r="J24" s="59"/>
      <c r="K24" s="32">
        <v>83.45</v>
      </c>
      <c r="L24" s="32">
        <f>K24*3.37</f>
        <v>281.22650000000004</v>
      </c>
      <c r="M24" s="6" t="s">
        <v>191</v>
      </c>
    </row>
    <row r="25" spans="1:13">
      <c r="A25" s="47"/>
      <c r="B25" s="12" t="s">
        <v>15</v>
      </c>
      <c r="C25" s="37" t="s">
        <v>156</v>
      </c>
      <c r="D25" s="15">
        <v>1</v>
      </c>
      <c r="E25" s="16">
        <v>425.81</v>
      </c>
      <c r="F25" s="16">
        <f t="shared" si="0"/>
        <v>1434.9797000000001</v>
      </c>
    </row>
    <row r="26" spans="1:13">
      <c r="A26" s="47"/>
      <c r="B26" s="12" t="s">
        <v>16</v>
      </c>
      <c r="C26" s="37" t="s">
        <v>156</v>
      </c>
      <c r="D26" s="15">
        <v>1</v>
      </c>
      <c r="E26" s="16">
        <v>282.02999999999997</v>
      </c>
      <c r="F26" s="16">
        <f t="shared" si="0"/>
        <v>950.44109999999989</v>
      </c>
    </row>
    <row r="27" spans="1:13">
      <c r="A27" s="46">
        <v>3</v>
      </c>
      <c r="B27" s="12" t="s">
        <v>18</v>
      </c>
      <c r="C27" s="37"/>
      <c r="D27" s="13"/>
      <c r="E27" s="14"/>
      <c r="F27" s="16"/>
    </row>
    <row r="28" spans="1:13">
      <c r="A28" s="47"/>
      <c r="B28" s="12" t="s">
        <v>19</v>
      </c>
      <c r="C28" s="37" t="s">
        <v>156</v>
      </c>
      <c r="D28" s="15">
        <v>1</v>
      </c>
      <c r="E28" s="16">
        <v>37.700000000000003</v>
      </c>
      <c r="F28" s="16">
        <f t="shared" si="0"/>
        <v>127.04900000000001</v>
      </c>
    </row>
    <row r="29" spans="1:13">
      <c r="A29" s="47"/>
      <c r="B29" s="12" t="s">
        <v>192</v>
      </c>
      <c r="C29" s="37" t="s">
        <v>156</v>
      </c>
      <c r="D29" s="15">
        <v>1</v>
      </c>
      <c r="E29" s="16">
        <v>130.71</v>
      </c>
      <c r="F29" s="16">
        <f t="shared" si="0"/>
        <v>440.49270000000001</v>
      </c>
      <c r="H29" s="20" t="s">
        <v>203</v>
      </c>
    </row>
    <row r="30" spans="1:13">
      <c r="A30" s="46">
        <v>4</v>
      </c>
      <c r="B30" s="12" t="s">
        <v>20</v>
      </c>
      <c r="C30" s="37"/>
      <c r="D30" s="13"/>
      <c r="E30" s="14"/>
      <c r="F30" s="16"/>
    </row>
    <row r="31" spans="1:13">
      <c r="A31" s="47"/>
      <c r="B31" s="12" t="s">
        <v>153</v>
      </c>
      <c r="C31" s="37" t="s">
        <v>156</v>
      </c>
      <c r="D31" s="15" t="s">
        <v>154</v>
      </c>
      <c r="E31" s="16">
        <v>17.850000000000001</v>
      </c>
      <c r="F31" s="16">
        <f t="shared" si="0"/>
        <v>60.154500000000006</v>
      </c>
    </row>
    <row r="32" spans="1:13">
      <c r="A32" s="46">
        <v>5</v>
      </c>
      <c r="B32" s="12" t="s">
        <v>21</v>
      </c>
      <c r="C32" s="37"/>
      <c r="D32" s="13"/>
      <c r="E32" s="14"/>
      <c r="F32" s="16"/>
    </row>
    <row r="33" spans="1:13">
      <c r="A33" s="47"/>
      <c r="B33" s="12" t="s">
        <v>22</v>
      </c>
      <c r="C33" s="37" t="s">
        <v>156</v>
      </c>
      <c r="D33" s="15">
        <v>1</v>
      </c>
      <c r="E33" s="16">
        <v>38.96</v>
      </c>
      <c r="F33" s="16">
        <f t="shared" si="0"/>
        <v>131.29519999999999</v>
      </c>
    </row>
    <row r="34" spans="1:13">
      <c r="A34" s="47"/>
      <c r="B34" s="12" t="s">
        <v>155</v>
      </c>
      <c r="C34" s="37" t="s">
        <v>156</v>
      </c>
      <c r="D34" s="15" t="s">
        <v>154</v>
      </c>
      <c r="E34" s="16">
        <v>8.5500000000000007</v>
      </c>
      <c r="F34" s="16">
        <f t="shared" si="0"/>
        <v>28.813500000000005</v>
      </c>
    </row>
    <row r="35" spans="1:13">
      <c r="A35" s="48" t="s">
        <v>186</v>
      </c>
      <c r="B35" s="9" t="s">
        <v>25</v>
      </c>
      <c r="C35" s="38"/>
      <c r="D35" s="10"/>
      <c r="E35" s="17"/>
      <c r="F35" s="17"/>
    </row>
    <row r="36" spans="1:13">
      <c r="A36" s="46">
        <v>1</v>
      </c>
      <c r="B36" s="12" t="s">
        <v>25</v>
      </c>
      <c r="C36" s="37"/>
      <c r="D36" s="13"/>
      <c r="E36" s="14"/>
      <c r="F36" s="14"/>
    </row>
    <row r="37" spans="1:13">
      <c r="A37" s="47"/>
      <c r="B37" s="12" t="s">
        <v>26</v>
      </c>
      <c r="C37" s="37" t="s">
        <v>156</v>
      </c>
      <c r="D37" s="15">
        <v>5000</v>
      </c>
      <c r="E37" s="16">
        <v>58.47</v>
      </c>
      <c r="F37" s="16">
        <f>E37*3.37</f>
        <v>197.04390000000001</v>
      </c>
      <c r="I37" s="55" t="s">
        <v>30</v>
      </c>
      <c r="J37" s="56" t="s">
        <v>156</v>
      </c>
      <c r="K37" s="59"/>
      <c r="L37" s="32">
        <v>182.73</v>
      </c>
      <c r="M37" s="32">
        <f>L37*3.37</f>
        <v>615.80009999999993</v>
      </c>
    </row>
    <row r="38" spans="1:13">
      <c r="A38" s="47"/>
      <c r="B38" s="12" t="s">
        <v>27</v>
      </c>
      <c r="C38" s="37" t="s">
        <v>156</v>
      </c>
      <c r="D38" s="15">
        <v>4100</v>
      </c>
      <c r="E38" s="16">
        <v>72.2</v>
      </c>
      <c r="F38" s="16">
        <f t="shared" ref="F38:F43" si="1">E38*3.37</f>
        <v>243.31400000000002</v>
      </c>
      <c r="I38" s="55" t="s">
        <v>166</v>
      </c>
      <c r="J38" s="56" t="s">
        <v>156</v>
      </c>
      <c r="K38" s="59" t="s">
        <v>156</v>
      </c>
      <c r="L38" s="32" t="s">
        <v>157</v>
      </c>
      <c r="M38" s="32">
        <f>L38*3.37</f>
        <v>923.38</v>
      </c>
    </row>
    <row r="39" spans="1:13">
      <c r="A39" s="47"/>
      <c r="B39" s="12" t="s">
        <v>28</v>
      </c>
      <c r="C39" s="37" t="s">
        <v>156</v>
      </c>
      <c r="D39" s="15">
        <v>3200</v>
      </c>
      <c r="E39" s="16">
        <v>60.05</v>
      </c>
      <c r="F39" s="16">
        <f t="shared" si="1"/>
        <v>202.36849999999998</v>
      </c>
    </row>
    <row r="40" spans="1:13">
      <c r="A40" s="47"/>
      <c r="B40" s="12" t="s">
        <v>29</v>
      </c>
      <c r="C40" s="37" t="s">
        <v>156</v>
      </c>
      <c r="D40" s="15">
        <v>5200</v>
      </c>
      <c r="E40" s="16">
        <v>54.47</v>
      </c>
      <c r="F40" s="16">
        <f t="shared" si="1"/>
        <v>183.56389999999999</v>
      </c>
    </row>
    <row r="41" spans="1:13">
      <c r="A41" s="47"/>
      <c r="B41" s="12" t="s">
        <v>194</v>
      </c>
      <c r="C41" s="37" t="s">
        <v>156</v>
      </c>
      <c r="D41" s="15">
        <v>5200</v>
      </c>
      <c r="E41" s="16">
        <v>31.04</v>
      </c>
      <c r="F41" s="16">
        <f t="shared" si="1"/>
        <v>104.6048</v>
      </c>
      <c r="G41" s="18"/>
    </row>
    <row r="42" spans="1:13">
      <c r="A42" s="47"/>
      <c r="B42" s="12" t="s">
        <v>32</v>
      </c>
      <c r="C42" s="37" t="s">
        <v>172</v>
      </c>
      <c r="D42" s="15">
        <v>5300</v>
      </c>
      <c r="E42" s="16">
        <v>84.18</v>
      </c>
      <c r="F42" s="16">
        <f t="shared" si="1"/>
        <v>283.68660000000006</v>
      </c>
    </row>
    <row r="43" spans="1:13">
      <c r="A43" s="47"/>
      <c r="B43" s="12" t="s">
        <v>33</v>
      </c>
      <c r="C43" s="37" t="s">
        <v>173</v>
      </c>
      <c r="D43" s="15">
        <v>4100</v>
      </c>
      <c r="E43" s="16">
        <v>59.5</v>
      </c>
      <c r="F43" s="16">
        <f t="shared" si="1"/>
        <v>200.51500000000001</v>
      </c>
    </row>
    <row r="44" spans="1:13">
      <c r="A44" s="48" t="s">
        <v>187</v>
      </c>
      <c r="B44" s="9" t="s">
        <v>34</v>
      </c>
      <c r="C44" s="38"/>
      <c r="D44" s="10"/>
      <c r="E44" s="17"/>
      <c r="F44" s="17"/>
    </row>
    <row r="45" spans="1:13">
      <c r="A45" s="46">
        <v>1</v>
      </c>
      <c r="B45" s="12" t="s">
        <v>34</v>
      </c>
      <c r="C45" s="37"/>
      <c r="D45" s="13"/>
      <c r="E45" s="14"/>
      <c r="F45" s="14"/>
    </row>
    <row r="46" spans="1:13">
      <c r="A46" s="47"/>
      <c r="B46" s="12" t="s">
        <v>193</v>
      </c>
      <c r="C46" s="37" t="s">
        <v>156</v>
      </c>
      <c r="D46" s="15">
        <v>591</v>
      </c>
      <c r="E46" s="16">
        <v>123.73</v>
      </c>
      <c r="F46" s="16">
        <f>E46*3.37</f>
        <v>416.9701</v>
      </c>
    </row>
    <row r="47" spans="1:13">
      <c r="A47" s="47"/>
      <c r="B47" s="12" t="s">
        <v>35</v>
      </c>
      <c r="C47" s="37" t="s">
        <v>156</v>
      </c>
      <c r="D47" s="15">
        <v>465</v>
      </c>
      <c r="E47" s="16">
        <v>208.54</v>
      </c>
      <c r="F47" s="16">
        <f t="shared" ref="F47:F75" si="2">E47*3.37</f>
        <v>702.77980000000002</v>
      </c>
    </row>
    <row r="48" spans="1:13">
      <c r="A48" s="47"/>
      <c r="B48" s="12" t="s">
        <v>36</v>
      </c>
      <c r="C48" s="37" t="s">
        <v>156</v>
      </c>
      <c r="D48" s="15">
        <v>451</v>
      </c>
      <c r="E48" s="16">
        <v>278.69</v>
      </c>
      <c r="F48" s="16">
        <f t="shared" si="2"/>
        <v>939.18529999999998</v>
      </c>
    </row>
    <row r="49" spans="1:15">
      <c r="A49" s="47"/>
      <c r="B49" s="12" t="s">
        <v>37</v>
      </c>
      <c r="C49" s="37" t="s">
        <v>156</v>
      </c>
      <c r="D49" s="15">
        <v>457</v>
      </c>
      <c r="E49" s="16">
        <v>181.33</v>
      </c>
      <c r="F49" s="16">
        <f t="shared" si="2"/>
        <v>611.08210000000008</v>
      </c>
    </row>
    <row r="50" spans="1:15">
      <c r="A50" s="47"/>
      <c r="B50" s="12" t="s">
        <v>38</v>
      </c>
      <c r="C50" s="37" t="s">
        <v>156</v>
      </c>
      <c r="D50" s="15">
        <v>315</v>
      </c>
      <c r="E50" s="16">
        <v>443.4</v>
      </c>
      <c r="F50" s="16">
        <f t="shared" si="2"/>
        <v>1494.258</v>
      </c>
    </row>
    <row r="51" spans="1:15">
      <c r="A51" s="47"/>
      <c r="B51" s="21" t="s">
        <v>175</v>
      </c>
      <c r="C51" s="37" t="s">
        <v>156</v>
      </c>
      <c r="D51" s="78">
        <v>474</v>
      </c>
      <c r="E51" s="19">
        <v>365.34</v>
      </c>
      <c r="F51" s="19">
        <f t="shared" si="2"/>
        <v>1231.1958</v>
      </c>
    </row>
    <row r="52" spans="1:15">
      <c r="A52" s="47"/>
      <c r="B52" s="12" t="s">
        <v>39</v>
      </c>
      <c r="C52" s="37" t="s">
        <v>156</v>
      </c>
      <c r="D52" s="15">
        <v>579</v>
      </c>
      <c r="E52" s="16">
        <v>394.87</v>
      </c>
      <c r="F52" s="16">
        <f t="shared" si="2"/>
        <v>1330.7119</v>
      </c>
    </row>
    <row r="53" spans="1:15">
      <c r="A53" s="47"/>
      <c r="B53" s="12" t="s">
        <v>40</v>
      </c>
      <c r="C53" s="37" t="s">
        <v>156</v>
      </c>
      <c r="D53" s="15">
        <v>253</v>
      </c>
      <c r="E53" s="16">
        <v>353.19</v>
      </c>
      <c r="F53" s="16">
        <f t="shared" si="2"/>
        <v>1190.2502999999999</v>
      </c>
    </row>
    <row r="54" spans="1:15">
      <c r="A54" s="47"/>
      <c r="B54" s="12" t="s">
        <v>42</v>
      </c>
      <c r="C54" s="37" t="s">
        <v>156</v>
      </c>
      <c r="D54" s="15">
        <v>265</v>
      </c>
      <c r="E54" s="16">
        <v>283.3</v>
      </c>
      <c r="F54" s="16">
        <f t="shared" si="2"/>
        <v>954.72100000000012</v>
      </c>
      <c r="I54" s="55" t="s">
        <v>41</v>
      </c>
      <c r="J54" s="56" t="s">
        <v>156</v>
      </c>
      <c r="K54" s="59"/>
      <c r="L54" s="32">
        <v>196.45</v>
      </c>
      <c r="M54" s="32">
        <f t="shared" ref="M54:M64" si="3">L54*3.37</f>
        <v>662.03649999999993</v>
      </c>
    </row>
    <row r="55" spans="1:15">
      <c r="A55" s="47"/>
      <c r="B55" s="12" t="s">
        <v>43</v>
      </c>
      <c r="C55" s="37" t="s">
        <v>156</v>
      </c>
      <c r="D55" s="15">
        <v>241</v>
      </c>
      <c r="E55" s="16">
        <v>10.11</v>
      </c>
      <c r="F55" s="16">
        <f t="shared" si="2"/>
        <v>34.070700000000002</v>
      </c>
      <c r="I55" s="55" t="s">
        <v>44</v>
      </c>
      <c r="J55" s="56" t="s">
        <v>156</v>
      </c>
      <c r="K55" s="59"/>
      <c r="L55" s="32">
        <v>196.45</v>
      </c>
      <c r="M55" s="32">
        <f t="shared" si="3"/>
        <v>662.03649999999993</v>
      </c>
      <c r="N55" s="2"/>
      <c r="O55" s="2"/>
    </row>
    <row r="56" spans="1:15">
      <c r="A56" s="47"/>
      <c r="B56" s="12" t="s">
        <v>46</v>
      </c>
      <c r="C56" s="37" t="s">
        <v>156</v>
      </c>
      <c r="D56" s="15">
        <v>265</v>
      </c>
      <c r="E56" s="16">
        <v>288.47000000000003</v>
      </c>
      <c r="F56" s="16">
        <f t="shared" si="2"/>
        <v>972.14390000000014</v>
      </c>
      <c r="H56" s="20"/>
      <c r="I56" s="55" t="s">
        <v>45</v>
      </c>
      <c r="J56" s="56" t="s">
        <v>156</v>
      </c>
      <c r="K56" s="59"/>
      <c r="L56" s="32">
        <v>194.11</v>
      </c>
      <c r="M56" s="32">
        <f t="shared" si="3"/>
        <v>654.15070000000003</v>
      </c>
      <c r="N56" s="2"/>
      <c r="O56" s="2"/>
    </row>
    <row r="57" spans="1:15">
      <c r="A57" s="47"/>
      <c r="B57" s="12" t="s">
        <v>50</v>
      </c>
      <c r="C57" s="37" t="s">
        <v>156</v>
      </c>
      <c r="D57" s="15">
        <v>291</v>
      </c>
      <c r="E57" s="16">
        <v>250.76</v>
      </c>
      <c r="F57" s="16">
        <f t="shared" si="2"/>
        <v>845.06119999999999</v>
      </c>
      <c r="I57" s="55" t="s">
        <v>48</v>
      </c>
      <c r="J57" s="56" t="s">
        <v>156</v>
      </c>
      <c r="K57" s="59"/>
      <c r="L57" s="32">
        <v>196.45</v>
      </c>
      <c r="M57" s="32">
        <f t="shared" si="3"/>
        <v>662.03649999999993</v>
      </c>
      <c r="N57" s="72"/>
      <c r="O57" s="2"/>
    </row>
    <row r="58" spans="1:15">
      <c r="A58" s="47"/>
      <c r="B58" s="12" t="s">
        <v>51</v>
      </c>
      <c r="C58" s="37" t="s">
        <v>156</v>
      </c>
      <c r="D58" s="15">
        <v>265</v>
      </c>
      <c r="E58" s="16">
        <v>194.11</v>
      </c>
      <c r="F58" s="16">
        <f t="shared" si="2"/>
        <v>654.15070000000003</v>
      </c>
      <c r="I58" s="55" t="s">
        <v>52</v>
      </c>
      <c r="J58" s="56" t="s">
        <v>156</v>
      </c>
      <c r="K58" s="59"/>
      <c r="L58" s="32">
        <v>196.45</v>
      </c>
      <c r="M58" s="32">
        <f t="shared" si="3"/>
        <v>662.03649999999993</v>
      </c>
      <c r="N58" s="75"/>
      <c r="O58" s="2"/>
    </row>
    <row r="59" spans="1:15">
      <c r="A59" s="47"/>
      <c r="B59" s="12" t="s">
        <v>23</v>
      </c>
      <c r="C59" s="37" t="s">
        <v>156</v>
      </c>
      <c r="D59" s="15">
        <v>654</v>
      </c>
      <c r="E59" s="16">
        <v>498.28</v>
      </c>
      <c r="F59" s="16">
        <f t="shared" si="2"/>
        <v>1679.2036000000001</v>
      </c>
      <c r="I59" s="55" t="s">
        <v>53</v>
      </c>
      <c r="J59" s="56" t="s">
        <v>156</v>
      </c>
      <c r="K59" s="59"/>
      <c r="L59" s="32">
        <v>196.45</v>
      </c>
      <c r="M59" s="32">
        <f t="shared" si="3"/>
        <v>662.03649999999993</v>
      </c>
      <c r="N59" s="77"/>
      <c r="O59" s="2"/>
    </row>
    <row r="60" spans="1:15">
      <c r="A60" s="47"/>
      <c r="B60" s="12" t="s">
        <v>176</v>
      </c>
      <c r="C60" s="37" t="s">
        <v>156</v>
      </c>
      <c r="D60" s="15"/>
      <c r="E60" s="16" t="s">
        <v>158</v>
      </c>
      <c r="F60" s="16">
        <f t="shared" si="2"/>
        <v>130.41900000000001</v>
      </c>
      <c r="I60" s="55" t="s">
        <v>54</v>
      </c>
      <c r="J60" s="56" t="s">
        <v>156</v>
      </c>
      <c r="K60" s="59"/>
      <c r="L60" s="32">
        <v>194.11</v>
      </c>
      <c r="M60" s="32">
        <f t="shared" si="3"/>
        <v>654.15070000000003</v>
      </c>
      <c r="N60" s="77"/>
      <c r="O60" s="2"/>
    </row>
    <row r="61" spans="1:15">
      <c r="A61" s="47"/>
      <c r="B61" s="12" t="s">
        <v>56</v>
      </c>
      <c r="C61" s="37" t="s">
        <v>156</v>
      </c>
      <c r="D61" s="15">
        <v>293</v>
      </c>
      <c r="E61" s="16">
        <v>250.71</v>
      </c>
      <c r="F61" s="16">
        <f t="shared" si="2"/>
        <v>844.8927000000001</v>
      </c>
      <c r="I61" s="55" t="s">
        <v>55</v>
      </c>
      <c r="J61" s="56" t="s">
        <v>156</v>
      </c>
      <c r="K61" s="59"/>
      <c r="L61" s="32">
        <v>196.45</v>
      </c>
      <c r="M61" s="32">
        <f t="shared" si="3"/>
        <v>662.03649999999993</v>
      </c>
      <c r="N61" s="77"/>
      <c r="O61" s="2"/>
    </row>
    <row r="62" spans="1:15">
      <c r="A62" s="47"/>
      <c r="B62" s="12" t="s">
        <v>57</v>
      </c>
      <c r="C62" s="37" t="s">
        <v>156</v>
      </c>
      <c r="D62" s="15">
        <v>241</v>
      </c>
      <c r="E62" s="16">
        <v>257.55</v>
      </c>
      <c r="F62" s="16">
        <f t="shared" si="2"/>
        <v>867.94350000000009</v>
      </c>
      <c r="I62" s="55" t="s">
        <v>59</v>
      </c>
      <c r="J62" s="56" t="s">
        <v>156</v>
      </c>
      <c r="K62" s="59"/>
      <c r="L62" s="32">
        <v>196.45</v>
      </c>
      <c r="M62" s="32">
        <f t="shared" si="3"/>
        <v>662.03649999999993</v>
      </c>
      <c r="N62" s="77"/>
      <c r="O62" s="2"/>
    </row>
    <row r="63" spans="1:15">
      <c r="A63" s="47"/>
      <c r="B63" s="12" t="s">
        <v>58</v>
      </c>
      <c r="C63" s="37" t="s">
        <v>156</v>
      </c>
      <c r="D63" s="15">
        <v>719</v>
      </c>
      <c r="E63" s="16">
        <v>198.11</v>
      </c>
      <c r="F63" s="16">
        <f t="shared" si="2"/>
        <v>667.63070000000005</v>
      </c>
      <c r="I63" s="55" t="s">
        <v>62</v>
      </c>
      <c r="J63" s="56" t="s">
        <v>156</v>
      </c>
      <c r="K63" s="59"/>
      <c r="L63" s="32">
        <v>123.73</v>
      </c>
      <c r="M63" s="32">
        <f t="shared" si="3"/>
        <v>416.9701</v>
      </c>
      <c r="N63" s="77"/>
      <c r="O63" s="2"/>
    </row>
    <row r="64" spans="1:15">
      <c r="A64" s="47"/>
      <c r="B64" s="12" t="s">
        <v>195</v>
      </c>
      <c r="C64" s="37" t="s">
        <v>156</v>
      </c>
      <c r="D64" s="15">
        <v>50</v>
      </c>
      <c r="E64" s="16">
        <v>1279.1400000000001</v>
      </c>
      <c r="F64" s="16">
        <f t="shared" si="2"/>
        <v>4310.7018000000007</v>
      </c>
      <c r="I64" s="68" t="s">
        <v>66</v>
      </c>
      <c r="J64" s="69" t="s">
        <v>156</v>
      </c>
      <c r="K64" s="70"/>
      <c r="L64" s="71">
        <v>196.45</v>
      </c>
      <c r="M64" s="71">
        <f t="shared" si="3"/>
        <v>662.03649999999993</v>
      </c>
      <c r="N64" s="77"/>
      <c r="O64" s="2"/>
    </row>
    <row r="65" spans="1:15">
      <c r="A65" s="47"/>
      <c r="B65" s="12" t="s">
        <v>60</v>
      </c>
      <c r="C65" s="37" t="s">
        <v>156</v>
      </c>
      <c r="D65" s="15">
        <v>347</v>
      </c>
      <c r="E65" s="16">
        <v>233.55</v>
      </c>
      <c r="F65" s="16">
        <f t="shared" si="2"/>
        <v>787.06350000000009</v>
      </c>
      <c r="I65" s="76"/>
      <c r="J65" s="73"/>
      <c r="K65" s="74"/>
      <c r="L65" s="74"/>
      <c r="M65" s="77"/>
      <c r="N65" s="77"/>
      <c r="O65" s="2"/>
    </row>
    <row r="66" spans="1:15">
      <c r="A66" s="47"/>
      <c r="B66" s="12" t="s">
        <v>61</v>
      </c>
      <c r="C66" s="37" t="s">
        <v>156</v>
      </c>
      <c r="D66" s="15">
        <v>707</v>
      </c>
      <c r="E66" s="16">
        <v>30.46</v>
      </c>
      <c r="F66" s="16">
        <f t="shared" si="2"/>
        <v>102.65020000000001</v>
      </c>
      <c r="I66" s="76"/>
      <c r="J66" s="73"/>
      <c r="K66" s="74"/>
      <c r="L66" s="74"/>
      <c r="M66" s="77"/>
      <c r="N66" s="77"/>
      <c r="O66" s="2"/>
    </row>
    <row r="67" spans="1:15">
      <c r="A67" s="47"/>
      <c r="B67" s="21" t="s">
        <v>177</v>
      </c>
      <c r="C67" s="37" t="s">
        <v>156</v>
      </c>
      <c r="D67" s="15">
        <v>353</v>
      </c>
      <c r="E67" s="16">
        <v>222.51</v>
      </c>
      <c r="F67" s="16">
        <f t="shared" si="2"/>
        <v>749.8587</v>
      </c>
      <c r="I67" s="76"/>
      <c r="J67" s="73"/>
      <c r="K67" s="74"/>
      <c r="L67" s="74"/>
      <c r="M67" s="77"/>
      <c r="N67" s="77"/>
      <c r="O67" s="2"/>
    </row>
    <row r="68" spans="1:15">
      <c r="A68" s="47"/>
      <c r="B68" s="21" t="s">
        <v>196</v>
      </c>
      <c r="C68" s="37" t="s">
        <v>156</v>
      </c>
      <c r="D68" s="15">
        <v>710</v>
      </c>
      <c r="E68" s="16">
        <v>398.93</v>
      </c>
      <c r="F68" s="16">
        <f t="shared" si="2"/>
        <v>1344.3941</v>
      </c>
      <c r="H68" s="67" t="s">
        <v>204</v>
      </c>
      <c r="I68" s="76"/>
      <c r="J68" s="73"/>
      <c r="K68" s="74"/>
      <c r="L68" s="74"/>
      <c r="M68" s="77"/>
      <c r="N68" s="77"/>
      <c r="O68" s="2"/>
    </row>
    <row r="69" spans="1:15">
      <c r="A69" s="47"/>
      <c r="B69" s="12" t="s">
        <v>63</v>
      </c>
      <c r="C69" s="37" t="s">
        <v>156</v>
      </c>
      <c r="D69" s="15">
        <v>293</v>
      </c>
      <c r="E69" s="16">
        <v>256.85000000000002</v>
      </c>
      <c r="F69" s="16">
        <f t="shared" si="2"/>
        <v>865.58450000000005</v>
      </c>
      <c r="I69" s="76"/>
      <c r="J69" s="73"/>
      <c r="K69" s="74"/>
      <c r="L69" s="74"/>
      <c r="M69" s="77"/>
      <c r="N69" s="77"/>
      <c r="O69" s="2"/>
    </row>
    <row r="70" spans="1:15">
      <c r="A70" s="47"/>
      <c r="B70" s="12" t="s">
        <v>64</v>
      </c>
      <c r="C70" s="37" t="s">
        <v>156</v>
      </c>
      <c r="D70" s="15">
        <v>260</v>
      </c>
      <c r="E70" s="16">
        <v>337.36</v>
      </c>
      <c r="F70" s="16">
        <f t="shared" si="2"/>
        <v>1136.9032</v>
      </c>
      <c r="I70" s="76"/>
      <c r="J70" s="73"/>
      <c r="K70" s="74"/>
      <c r="L70" s="74"/>
      <c r="M70" s="77"/>
      <c r="N70" s="77"/>
      <c r="O70" s="2"/>
    </row>
    <row r="71" spans="1:15">
      <c r="A71" s="47"/>
      <c r="B71" s="12" t="s">
        <v>205</v>
      </c>
      <c r="C71" s="37" t="s">
        <v>156</v>
      </c>
      <c r="D71" s="15">
        <v>316</v>
      </c>
      <c r="E71" s="16">
        <v>1397.49</v>
      </c>
      <c r="F71" s="16">
        <f t="shared" si="2"/>
        <v>4709.5412999999999</v>
      </c>
      <c r="I71" s="76"/>
      <c r="J71" s="73"/>
      <c r="K71" s="74"/>
      <c r="L71" s="74"/>
      <c r="M71" s="77"/>
      <c r="N71" s="77"/>
      <c r="O71" s="2"/>
    </row>
    <row r="72" spans="1:15">
      <c r="A72" s="47"/>
      <c r="B72" s="12" t="s">
        <v>208</v>
      </c>
      <c r="C72" s="37" t="s">
        <v>156</v>
      </c>
      <c r="D72" s="15">
        <v>316</v>
      </c>
      <c r="E72" s="16">
        <v>1746.86</v>
      </c>
      <c r="F72" s="16">
        <f t="shared" ref="F72" si="4">E72*3.37</f>
        <v>5886.9182000000001</v>
      </c>
      <c r="G72" s="20" t="s">
        <v>206</v>
      </c>
      <c r="H72" s="20"/>
      <c r="I72" s="76"/>
      <c r="J72" s="73"/>
      <c r="K72" s="74"/>
      <c r="L72" s="74"/>
      <c r="M72" s="77"/>
      <c r="N72" s="77"/>
      <c r="O72" s="2"/>
    </row>
    <row r="73" spans="1:15">
      <c r="A73" s="47"/>
      <c r="B73" s="12" t="s">
        <v>198</v>
      </c>
      <c r="C73" s="37" t="s">
        <v>156</v>
      </c>
      <c r="D73" s="15">
        <v>662</v>
      </c>
      <c r="E73" s="16">
        <v>293.52</v>
      </c>
      <c r="F73" s="16">
        <f t="shared" si="2"/>
        <v>989.16239999999993</v>
      </c>
      <c r="I73" s="76"/>
      <c r="J73" s="73"/>
      <c r="K73" s="74"/>
      <c r="L73" s="74"/>
      <c r="M73" s="77"/>
      <c r="N73" s="77"/>
      <c r="O73" s="2"/>
    </row>
    <row r="74" spans="1:15">
      <c r="A74" s="47"/>
      <c r="B74" s="12" t="s">
        <v>197</v>
      </c>
      <c r="C74" s="37" t="s">
        <v>156</v>
      </c>
      <c r="D74" s="15">
        <v>265</v>
      </c>
      <c r="E74" s="19">
        <v>273.3</v>
      </c>
      <c r="F74" s="16">
        <f t="shared" si="2"/>
        <v>921.02100000000007</v>
      </c>
      <c r="G74" s="20">
        <v>273.3</v>
      </c>
      <c r="I74" s="76"/>
      <c r="J74" s="73"/>
      <c r="K74" s="74"/>
      <c r="L74" s="74"/>
      <c r="M74" s="77"/>
      <c r="N74" s="77"/>
      <c r="O74" s="2"/>
    </row>
    <row r="75" spans="1:15">
      <c r="A75" s="47"/>
      <c r="B75" s="12" t="s">
        <v>65</v>
      </c>
      <c r="C75" s="37" t="s">
        <v>156</v>
      </c>
      <c r="D75" s="15">
        <v>329</v>
      </c>
      <c r="E75" s="16">
        <v>184.59</v>
      </c>
      <c r="F75" s="16">
        <f t="shared" si="2"/>
        <v>622.06830000000002</v>
      </c>
      <c r="I75" s="76"/>
      <c r="J75" s="73"/>
      <c r="K75" s="74"/>
      <c r="L75" s="74"/>
      <c r="M75" s="77"/>
      <c r="N75" s="77"/>
      <c r="O75" s="2"/>
    </row>
    <row r="76" spans="1:15">
      <c r="A76" s="48" t="s">
        <v>188</v>
      </c>
      <c r="B76" s="9" t="s">
        <v>67</v>
      </c>
      <c r="C76" s="38"/>
      <c r="D76" s="10"/>
      <c r="E76" s="17"/>
      <c r="F76" s="17"/>
    </row>
    <row r="77" spans="1:15">
      <c r="A77" s="46">
        <v>1</v>
      </c>
      <c r="B77" s="12" t="s">
        <v>67</v>
      </c>
      <c r="C77" s="37"/>
      <c r="D77" s="13"/>
      <c r="E77" s="14"/>
      <c r="F77" s="14"/>
      <c r="H77" s="55" t="s">
        <v>41</v>
      </c>
      <c r="I77" s="56" t="s">
        <v>156</v>
      </c>
      <c r="J77" s="59"/>
      <c r="K77" s="32">
        <v>355.32</v>
      </c>
      <c r="L77" s="32">
        <f t="shared" ref="L77:L83" si="5">K77*3.37</f>
        <v>1197.4284</v>
      </c>
    </row>
    <row r="78" spans="1:15">
      <c r="A78" s="47"/>
      <c r="B78" s="12" t="s">
        <v>199</v>
      </c>
      <c r="C78" s="37" t="s">
        <v>156</v>
      </c>
      <c r="D78" s="15">
        <v>160</v>
      </c>
      <c r="E78" s="16">
        <v>64.72</v>
      </c>
      <c r="F78" s="16">
        <f>E78*3.37</f>
        <v>218.10640000000001</v>
      </c>
      <c r="H78" s="55" t="s">
        <v>55</v>
      </c>
      <c r="I78" s="56" t="s">
        <v>156</v>
      </c>
      <c r="J78" s="59">
        <v>35</v>
      </c>
      <c r="K78" s="32">
        <v>355.32</v>
      </c>
      <c r="L78" s="32">
        <f t="shared" si="5"/>
        <v>1197.4284</v>
      </c>
    </row>
    <row r="79" spans="1:15">
      <c r="A79" s="47"/>
      <c r="B79" s="12" t="s">
        <v>68</v>
      </c>
      <c r="C79" s="37" t="s">
        <v>156</v>
      </c>
      <c r="D79" s="15">
        <v>35</v>
      </c>
      <c r="E79" s="16">
        <v>87.02</v>
      </c>
      <c r="F79" s="16">
        <f t="shared" ref="F79:F83" si="6">E79*3.37</f>
        <v>293.25740000000002</v>
      </c>
      <c r="H79" s="55" t="s">
        <v>59</v>
      </c>
      <c r="I79" s="56" t="s">
        <v>156</v>
      </c>
      <c r="J79" s="59"/>
      <c r="K79" s="32">
        <v>355.32</v>
      </c>
      <c r="L79" s="32">
        <f t="shared" si="5"/>
        <v>1197.4284</v>
      </c>
    </row>
    <row r="80" spans="1:15">
      <c r="A80" s="47"/>
      <c r="B80" s="12" t="s">
        <v>69</v>
      </c>
      <c r="C80" s="37" t="s">
        <v>156</v>
      </c>
      <c r="D80" s="15">
        <v>35</v>
      </c>
      <c r="E80" s="16">
        <v>478.59</v>
      </c>
      <c r="F80" s="16">
        <f t="shared" si="6"/>
        <v>1612.8482999999999</v>
      </c>
      <c r="H80" s="55" t="s">
        <v>24</v>
      </c>
      <c r="I80" s="56" t="s">
        <v>156</v>
      </c>
      <c r="J80" s="59"/>
      <c r="K80" s="32">
        <v>64.72</v>
      </c>
      <c r="L80" s="32">
        <f t="shared" si="5"/>
        <v>218.10640000000001</v>
      </c>
    </row>
    <row r="81" spans="1:12">
      <c r="A81" s="47"/>
      <c r="B81" s="12" t="s">
        <v>70</v>
      </c>
      <c r="C81" s="37" t="s">
        <v>156</v>
      </c>
      <c r="D81" s="15">
        <v>35</v>
      </c>
      <c r="E81" s="16">
        <v>443.78</v>
      </c>
      <c r="F81" s="16">
        <f t="shared" si="6"/>
        <v>1495.5385999999999</v>
      </c>
      <c r="H81" s="55" t="s">
        <v>72</v>
      </c>
      <c r="I81" s="56" t="s">
        <v>156</v>
      </c>
      <c r="J81" s="59"/>
      <c r="K81" s="32">
        <v>398.93</v>
      </c>
      <c r="L81" s="32">
        <f t="shared" si="5"/>
        <v>1344.3941</v>
      </c>
    </row>
    <row r="82" spans="1:12">
      <c r="A82" s="47"/>
      <c r="B82" s="12" t="s">
        <v>71</v>
      </c>
      <c r="C82" s="37" t="s">
        <v>156</v>
      </c>
      <c r="D82" s="15">
        <v>35</v>
      </c>
      <c r="E82" s="16">
        <v>443.78</v>
      </c>
      <c r="F82" s="16">
        <f t="shared" si="6"/>
        <v>1495.5385999999999</v>
      </c>
      <c r="H82" s="55" t="s">
        <v>74</v>
      </c>
      <c r="I82" s="56" t="s">
        <v>156</v>
      </c>
      <c r="J82" s="59"/>
      <c r="K82" s="32">
        <v>355.32</v>
      </c>
      <c r="L82" s="32">
        <f t="shared" si="5"/>
        <v>1197.4284</v>
      </c>
    </row>
    <row r="83" spans="1:12">
      <c r="A83" s="47"/>
      <c r="B83" s="12" t="s">
        <v>73</v>
      </c>
      <c r="C83" s="37" t="s">
        <v>156</v>
      </c>
      <c r="D83" s="15">
        <v>35</v>
      </c>
      <c r="E83" s="16">
        <v>443.78</v>
      </c>
      <c r="F83" s="16">
        <f t="shared" si="6"/>
        <v>1495.5385999999999</v>
      </c>
      <c r="H83" s="55" t="s">
        <v>66</v>
      </c>
      <c r="I83" s="56" t="s">
        <v>156</v>
      </c>
      <c r="J83" s="59">
        <v>35</v>
      </c>
      <c r="K83" s="32">
        <v>355.32</v>
      </c>
      <c r="L83" s="32">
        <f t="shared" si="5"/>
        <v>1197.4284</v>
      </c>
    </row>
    <row r="84" spans="1:12">
      <c r="A84" s="48" t="s">
        <v>189</v>
      </c>
      <c r="B84" s="9" t="s">
        <v>75</v>
      </c>
      <c r="C84" s="38"/>
      <c r="D84" s="10"/>
      <c r="E84" s="17"/>
      <c r="F84" s="17"/>
      <c r="H84" s="55" t="s">
        <v>23</v>
      </c>
      <c r="I84" s="56" t="s">
        <v>156</v>
      </c>
      <c r="J84" s="59">
        <v>35</v>
      </c>
      <c r="K84" s="32">
        <v>498.28</v>
      </c>
      <c r="L84" s="32">
        <f>K84*3.37</f>
        <v>1679.2036000000001</v>
      </c>
    </row>
    <row r="85" spans="1:12">
      <c r="A85" s="46">
        <v>1</v>
      </c>
      <c r="B85" s="12" t="s">
        <v>76</v>
      </c>
      <c r="C85" s="37"/>
      <c r="D85" s="13"/>
      <c r="E85" s="14"/>
      <c r="F85" s="14"/>
    </row>
    <row r="86" spans="1:12">
      <c r="A86" s="47"/>
      <c r="B86" s="12" t="s">
        <v>77</v>
      </c>
      <c r="C86" s="37" t="s">
        <v>174</v>
      </c>
      <c r="D86" s="15">
        <v>8</v>
      </c>
      <c r="E86" s="16">
        <v>7.43</v>
      </c>
      <c r="F86" s="16">
        <f>E86*3.37</f>
        <v>25.039100000000001</v>
      </c>
    </row>
    <row r="87" spans="1:12">
      <c r="A87" s="47"/>
      <c r="B87" s="12" t="s">
        <v>78</v>
      </c>
      <c r="C87" s="37" t="s">
        <v>174</v>
      </c>
      <c r="D87" s="15">
        <v>8</v>
      </c>
      <c r="E87" s="16">
        <v>7.43</v>
      </c>
      <c r="F87" s="16">
        <f t="shared" ref="F87:F112" si="7">E87*3.37</f>
        <v>25.039100000000001</v>
      </c>
    </row>
    <row r="88" spans="1:12">
      <c r="A88" s="47"/>
      <c r="B88" s="12" t="s">
        <v>79</v>
      </c>
      <c r="C88" s="37" t="s">
        <v>174</v>
      </c>
      <c r="D88" s="15">
        <v>8</v>
      </c>
      <c r="E88" s="16">
        <v>2.48</v>
      </c>
      <c r="F88" s="16">
        <f t="shared" si="7"/>
        <v>8.3575999999999997</v>
      </c>
    </row>
    <row r="89" spans="1:12">
      <c r="A89" s="46">
        <v>2</v>
      </c>
      <c r="B89" s="12" t="s">
        <v>80</v>
      </c>
      <c r="C89" s="37"/>
      <c r="D89" s="13"/>
      <c r="E89" s="14"/>
      <c r="F89" s="16"/>
    </row>
    <row r="90" spans="1:12">
      <c r="A90" s="47"/>
      <c r="B90" s="12" t="s">
        <v>81</v>
      </c>
      <c r="C90" s="37" t="s">
        <v>174</v>
      </c>
      <c r="D90" s="15">
        <v>8</v>
      </c>
      <c r="E90" s="16">
        <v>6.93</v>
      </c>
      <c r="F90" s="16">
        <f t="shared" si="7"/>
        <v>23.354099999999999</v>
      </c>
    </row>
    <row r="91" spans="1:12">
      <c r="A91" s="47"/>
      <c r="B91" s="12" t="s">
        <v>82</v>
      </c>
      <c r="C91" s="37" t="s">
        <v>174</v>
      </c>
      <c r="D91" s="15">
        <v>2</v>
      </c>
      <c r="E91" s="16">
        <v>9.41</v>
      </c>
      <c r="F91" s="16">
        <f t="shared" si="7"/>
        <v>31.7117</v>
      </c>
    </row>
    <row r="92" spans="1:12">
      <c r="A92" s="46">
        <v>3</v>
      </c>
      <c r="B92" s="12" t="s">
        <v>83</v>
      </c>
      <c r="C92" s="37"/>
      <c r="D92" s="13"/>
      <c r="E92" s="14"/>
      <c r="F92" s="16"/>
    </row>
    <row r="93" spans="1:12">
      <c r="A93" s="47"/>
      <c r="B93" s="12" t="s">
        <v>84</v>
      </c>
      <c r="C93" s="37" t="s">
        <v>174</v>
      </c>
      <c r="D93" s="15">
        <v>24</v>
      </c>
      <c r="E93" s="16">
        <v>2.97</v>
      </c>
      <c r="F93" s="16">
        <f t="shared" si="7"/>
        <v>10.008900000000001</v>
      </c>
    </row>
    <row r="94" spans="1:12">
      <c r="A94" s="47"/>
      <c r="B94" s="12" t="s">
        <v>85</v>
      </c>
      <c r="C94" s="37" t="s">
        <v>174</v>
      </c>
      <c r="D94" s="15">
        <v>24</v>
      </c>
      <c r="E94" s="16">
        <v>3.47</v>
      </c>
      <c r="F94" s="16">
        <f t="shared" si="7"/>
        <v>11.693900000000001</v>
      </c>
    </row>
    <row r="95" spans="1:12">
      <c r="A95" s="47"/>
      <c r="B95" s="12" t="s">
        <v>86</v>
      </c>
      <c r="C95" s="37" t="s">
        <v>174</v>
      </c>
      <c r="D95" s="15">
        <v>24</v>
      </c>
      <c r="E95" s="16">
        <v>2.97</v>
      </c>
      <c r="F95" s="16">
        <f t="shared" si="7"/>
        <v>10.008900000000001</v>
      </c>
    </row>
    <row r="96" spans="1:12">
      <c r="A96" s="46">
        <v>4</v>
      </c>
      <c r="B96" s="12" t="s">
        <v>87</v>
      </c>
      <c r="C96" s="37"/>
      <c r="D96" s="13"/>
      <c r="E96" s="14"/>
      <c r="F96" s="16"/>
    </row>
    <row r="97" spans="1:14">
      <c r="A97" s="47"/>
      <c r="B97" s="12" t="s">
        <v>88</v>
      </c>
      <c r="C97" s="37" t="s">
        <v>174</v>
      </c>
      <c r="D97" s="15">
        <v>8</v>
      </c>
      <c r="E97" s="16">
        <v>5.94</v>
      </c>
      <c r="F97" s="16">
        <f t="shared" si="7"/>
        <v>20.017800000000001</v>
      </c>
      <c r="H97" s="6">
        <v>7</v>
      </c>
      <c r="I97" s="55" t="s">
        <v>103</v>
      </c>
      <c r="J97" s="56"/>
      <c r="K97" s="57"/>
      <c r="L97" s="58"/>
      <c r="M97" s="58"/>
      <c r="N97" s="20" t="s">
        <v>191</v>
      </c>
    </row>
    <row r="98" spans="1:14">
      <c r="A98" s="47"/>
      <c r="B98" s="12" t="s">
        <v>89</v>
      </c>
      <c r="C98" s="37" t="s">
        <v>174</v>
      </c>
      <c r="D98" s="15">
        <v>8</v>
      </c>
      <c r="E98" s="16">
        <v>6.93</v>
      </c>
      <c r="F98" s="16">
        <f t="shared" si="7"/>
        <v>23.354099999999999</v>
      </c>
      <c r="I98" s="55" t="s">
        <v>159</v>
      </c>
      <c r="J98" s="56" t="s">
        <v>174</v>
      </c>
      <c r="K98" s="59" t="s">
        <v>154</v>
      </c>
      <c r="L98" s="32" t="s">
        <v>160</v>
      </c>
      <c r="M98" s="32">
        <f>L98*3.37</f>
        <v>655.3302000000001</v>
      </c>
    </row>
    <row r="99" spans="1:14">
      <c r="A99" s="47"/>
      <c r="B99" s="12" t="s">
        <v>90</v>
      </c>
      <c r="C99" s="37" t="s">
        <v>174</v>
      </c>
      <c r="D99" s="15">
        <v>8</v>
      </c>
      <c r="E99" s="16">
        <v>9.9</v>
      </c>
      <c r="F99" s="16">
        <f t="shared" si="7"/>
        <v>33.363</v>
      </c>
      <c r="I99" s="55" t="s">
        <v>104</v>
      </c>
      <c r="J99" s="56" t="s">
        <v>174</v>
      </c>
      <c r="K99" s="59"/>
      <c r="L99" s="32">
        <v>2.97</v>
      </c>
      <c r="M99" s="32">
        <f>L99*3.37</f>
        <v>10.008900000000001</v>
      </c>
    </row>
    <row r="100" spans="1:14">
      <c r="A100" s="47"/>
      <c r="B100" s="12" t="s">
        <v>91</v>
      </c>
      <c r="C100" s="37" t="s">
        <v>174</v>
      </c>
      <c r="D100" s="15">
        <v>8</v>
      </c>
      <c r="E100" s="16">
        <v>7.43</v>
      </c>
      <c r="F100" s="16">
        <f t="shared" si="7"/>
        <v>25.039100000000001</v>
      </c>
      <c r="I100" s="55" t="s">
        <v>105</v>
      </c>
      <c r="J100" s="56" t="s">
        <v>174</v>
      </c>
      <c r="K100" s="59"/>
      <c r="L100" s="32">
        <v>0.99</v>
      </c>
      <c r="M100" s="32">
        <f t="shared" ref="M100:M105" si="8">L100*3.37</f>
        <v>3.3363</v>
      </c>
    </row>
    <row r="101" spans="1:14">
      <c r="A101" s="46">
        <v>5</v>
      </c>
      <c r="B101" s="12" t="s">
        <v>92</v>
      </c>
      <c r="C101" s="37"/>
      <c r="D101" s="13"/>
      <c r="E101" s="14"/>
      <c r="F101" s="16"/>
      <c r="I101" s="55" t="s">
        <v>106</v>
      </c>
      <c r="J101" s="56" t="s">
        <v>174</v>
      </c>
      <c r="K101" s="59"/>
      <c r="L101" s="32">
        <v>6.93</v>
      </c>
      <c r="M101" s="32">
        <f t="shared" si="8"/>
        <v>23.354099999999999</v>
      </c>
    </row>
    <row r="102" spans="1:14">
      <c r="A102" s="47"/>
      <c r="B102" s="12" t="s">
        <v>93</v>
      </c>
      <c r="C102" s="37" t="s">
        <v>174</v>
      </c>
      <c r="D102" s="15">
        <v>8</v>
      </c>
      <c r="E102" s="16">
        <v>5.94</v>
      </c>
      <c r="F102" s="16">
        <f t="shared" si="7"/>
        <v>20.017800000000001</v>
      </c>
      <c r="I102" s="55" t="s">
        <v>107</v>
      </c>
      <c r="J102" s="56" t="s">
        <v>174</v>
      </c>
      <c r="K102" s="59"/>
      <c r="L102" s="32">
        <v>8.42</v>
      </c>
      <c r="M102" s="32">
        <f t="shared" si="8"/>
        <v>28.375399999999999</v>
      </c>
    </row>
    <row r="103" spans="1:14">
      <c r="A103" s="47"/>
      <c r="B103" s="12" t="s">
        <v>94</v>
      </c>
      <c r="C103" s="37" t="s">
        <v>174</v>
      </c>
      <c r="D103" s="15">
        <v>8</v>
      </c>
      <c r="E103" s="16">
        <v>5.45</v>
      </c>
      <c r="F103" s="16">
        <f t="shared" si="7"/>
        <v>18.366500000000002</v>
      </c>
      <c r="I103" s="55" t="s">
        <v>108</v>
      </c>
      <c r="J103" s="56" t="s">
        <v>174</v>
      </c>
      <c r="K103" s="59"/>
      <c r="L103" s="32">
        <v>4.95</v>
      </c>
      <c r="M103" s="32">
        <f t="shared" si="8"/>
        <v>16.6815</v>
      </c>
    </row>
    <row r="104" spans="1:14">
      <c r="A104" s="47"/>
      <c r="B104" s="12" t="s">
        <v>95</v>
      </c>
      <c r="C104" s="37" t="s">
        <v>174</v>
      </c>
      <c r="D104" s="15">
        <v>24</v>
      </c>
      <c r="E104" s="16">
        <v>6.44</v>
      </c>
      <c r="F104" s="16">
        <f t="shared" si="7"/>
        <v>21.702800000000003</v>
      </c>
      <c r="I104" s="55" t="s">
        <v>109</v>
      </c>
      <c r="J104" s="56" t="s">
        <v>174</v>
      </c>
      <c r="K104" s="59"/>
      <c r="L104" s="32">
        <v>8.42</v>
      </c>
      <c r="M104" s="32">
        <f t="shared" si="8"/>
        <v>28.375399999999999</v>
      </c>
    </row>
    <row r="105" spans="1:14">
      <c r="A105" s="47"/>
      <c r="B105" s="12" t="s">
        <v>96</v>
      </c>
      <c r="C105" s="37" t="s">
        <v>174</v>
      </c>
      <c r="D105" s="15">
        <v>8</v>
      </c>
      <c r="E105" s="16">
        <v>5.94</v>
      </c>
      <c r="F105" s="16">
        <f t="shared" si="7"/>
        <v>20.017800000000001</v>
      </c>
      <c r="I105" s="55" t="s">
        <v>110</v>
      </c>
      <c r="J105" s="56" t="s">
        <v>174</v>
      </c>
      <c r="K105" s="59"/>
      <c r="L105" s="32">
        <v>6.44</v>
      </c>
      <c r="M105" s="32">
        <f t="shared" si="8"/>
        <v>21.702800000000003</v>
      </c>
    </row>
    <row r="106" spans="1:14">
      <c r="A106" s="47"/>
      <c r="B106" s="12" t="s">
        <v>97</v>
      </c>
      <c r="C106" s="37" t="s">
        <v>174</v>
      </c>
      <c r="D106" s="15">
        <v>8</v>
      </c>
      <c r="E106" s="16">
        <v>6.93</v>
      </c>
      <c r="F106" s="16">
        <f t="shared" si="7"/>
        <v>23.354099999999999</v>
      </c>
    </row>
    <row r="107" spans="1:14">
      <c r="A107" s="46">
        <v>6</v>
      </c>
      <c r="B107" s="12" t="s">
        <v>98</v>
      </c>
      <c r="C107" s="37"/>
      <c r="D107" s="13"/>
      <c r="E107" s="14"/>
      <c r="F107" s="16"/>
    </row>
    <row r="108" spans="1:14">
      <c r="A108" s="47"/>
      <c r="B108" s="12" t="s">
        <v>99</v>
      </c>
      <c r="C108" s="37" t="s">
        <v>174</v>
      </c>
      <c r="D108" s="15">
        <v>16</v>
      </c>
      <c r="E108" s="16">
        <v>3.96</v>
      </c>
      <c r="F108" s="16">
        <f t="shared" si="7"/>
        <v>13.3452</v>
      </c>
    </row>
    <row r="109" spans="1:14">
      <c r="A109" s="47"/>
      <c r="B109" s="12" t="s">
        <v>100</v>
      </c>
      <c r="C109" s="37" t="s">
        <v>174</v>
      </c>
      <c r="D109" s="15">
        <v>16</v>
      </c>
      <c r="E109" s="19">
        <v>16.84</v>
      </c>
      <c r="F109" s="16">
        <f t="shared" si="7"/>
        <v>56.750799999999998</v>
      </c>
      <c r="G109" s="20">
        <v>16.84</v>
      </c>
    </row>
    <row r="110" spans="1:14">
      <c r="A110" s="47"/>
      <c r="B110" s="12" t="s">
        <v>86</v>
      </c>
      <c r="C110" s="37" t="s">
        <v>174</v>
      </c>
      <c r="D110" s="15">
        <v>16</v>
      </c>
      <c r="E110" s="16">
        <v>5.94</v>
      </c>
      <c r="F110" s="16">
        <f t="shared" si="7"/>
        <v>20.017800000000001</v>
      </c>
    </row>
    <row r="111" spans="1:14">
      <c r="A111" s="47"/>
      <c r="B111" s="12" t="s">
        <v>101</v>
      </c>
      <c r="C111" s="37" t="s">
        <v>174</v>
      </c>
      <c r="D111" s="15">
        <v>16</v>
      </c>
      <c r="E111" s="16">
        <v>10.89</v>
      </c>
      <c r="F111" s="16">
        <f t="shared" si="7"/>
        <v>36.699300000000001</v>
      </c>
    </row>
    <row r="112" spans="1:14">
      <c r="A112" s="47"/>
      <c r="B112" s="12" t="s">
        <v>102</v>
      </c>
      <c r="C112" s="37" t="s">
        <v>174</v>
      </c>
      <c r="D112" s="15">
        <v>16</v>
      </c>
      <c r="E112" s="16">
        <v>4.95</v>
      </c>
      <c r="F112" s="16">
        <f t="shared" si="7"/>
        <v>16.6815</v>
      </c>
    </row>
    <row r="113" spans="1:6">
      <c r="A113" s="46">
        <v>7</v>
      </c>
      <c r="B113" s="12" t="s">
        <v>111</v>
      </c>
      <c r="C113" s="37"/>
      <c r="D113" s="13"/>
      <c r="E113" s="14"/>
      <c r="F113" s="16"/>
    </row>
    <row r="114" spans="1:6">
      <c r="A114" s="47"/>
      <c r="B114" s="12" t="s">
        <v>112</v>
      </c>
      <c r="C114" s="37" t="s">
        <v>174</v>
      </c>
      <c r="D114" s="15">
        <v>8</v>
      </c>
      <c r="E114" s="16">
        <v>8.42</v>
      </c>
      <c r="F114" s="16">
        <f t="shared" ref="F114:F143" si="9">E114*3.37</f>
        <v>28.375399999999999</v>
      </c>
    </row>
    <row r="115" spans="1:6">
      <c r="A115" s="46">
        <v>8</v>
      </c>
      <c r="B115" s="12" t="s">
        <v>113</v>
      </c>
      <c r="C115" s="37"/>
      <c r="D115" s="13"/>
      <c r="E115" s="14"/>
      <c r="F115" s="16"/>
    </row>
    <row r="116" spans="1:6">
      <c r="A116" s="47"/>
      <c r="B116" s="12" t="s">
        <v>114</v>
      </c>
      <c r="C116" s="37" t="s">
        <v>174</v>
      </c>
      <c r="D116" s="15">
        <v>8</v>
      </c>
      <c r="E116" s="16">
        <v>7.43</v>
      </c>
      <c r="F116" s="16">
        <f t="shared" si="9"/>
        <v>25.039100000000001</v>
      </c>
    </row>
    <row r="117" spans="1:6">
      <c r="A117" s="47"/>
      <c r="B117" s="12" t="s">
        <v>115</v>
      </c>
      <c r="C117" s="37" t="s">
        <v>174</v>
      </c>
      <c r="D117" s="15">
        <v>8</v>
      </c>
      <c r="E117" s="16">
        <v>2.97</v>
      </c>
      <c r="F117" s="16">
        <f t="shared" si="9"/>
        <v>10.008900000000001</v>
      </c>
    </row>
    <row r="118" spans="1:6">
      <c r="A118" s="47"/>
      <c r="B118" s="12" t="s">
        <v>116</v>
      </c>
      <c r="C118" s="37" t="s">
        <v>174</v>
      </c>
      <c r="D118" s="15">
        <v>8</v>
      </c>
      <c r="E118" s="16">
        <v>3.47</v>
      </c>
      <c r="F118" s="16">
        <f t="shared" si="9"/>
        <v>11.693900000000001</v>
      </c>
    </row>
    <row r="119" spans="1:6">
      <c r="A119" s="46">
        <v>9</v>
      </c>
      <c r="B119" s="12" t="s">
        <v>117</v>
      </c>
      <c r="C119" s="37"/>
      <c r="D119" s="13"/>
      <c r="E119" s="14"/>
      <c r="F119" s="16"/>
    </row>
    <row r="120" spans="1:6">
      <c r="A120" s="47"/>
      <c r="B120" s="12" t="s">
        <v>118</v>
      </c>
      <c r="C120" s="37" t="s">
        <v>174</v>
      </c>
      <c r="D120" s="15">
        <v>24</v>
      </c>
      <c r="E120" s="16">
        <v>5.94</v>
      </c>
      <c r="F120" s="16">
        <f t="shared" si="9"/>
        <v>20.017800000000001</v>
      </c>
    </row>
    <row r="121" spans="1:6">
      <c r="A121" s="46">
        <v>10</v>
      </c>
      <c r="B121" s="12" t="s">
        <v>119</v>
      </c>
      <c r="C121" s="37"/>
      <c r="D121" s="13"/>
      <c r="E121" s="14"/>
      <c r="F121" s="16"/>
    </row>
    <row r="122" spans="1:6">
      <c r="A122" s="47"/>
      <c r="B122" s="12" t="s">
        <v>120</v>
      </c>
      <c r="C122" s="37" t="s">
        <v>174</v>
      </c>
      <c r="D122" s="15">
        <v>1</v>
      </c>
      <c r="E122" s="16">
        <v>2.97</v>
      </c>
      <c r="F122" s="16">
        <f t="shared" si="9"/>
        <v>10.008900000000001</v>
      </c>
    </row>
    <row r="123" spans="1:6">
      <c r="A123" s="47"/>
      <c r="B123" s="12" t="s">
        <v>121</v>
      </c>
      <c r="C123" s="37" t="s">
        <v>174</v>
      </c>
      <c r="D123" s="15">
        <v>1</v>
      </c>
      <c r="E123" s="16">
        <v>109.93</v>
      </c>
      <c r="F123" s="16">
        <f t="shared" si="9"/>
        <v>370.46410000000003</v>
      </c>
    </row>
    <row r="124" spans="1:6">
      <c r="A124" s="47"/>
      <c r="B124" s="12" t="s">
        <v>122</v>
      </c>
      <c r="C124" s="37" t="s">
        <v>174</v>
      </c>
      <c r="D124" s="15">
        <v>1</v>
      </c>
      <c r="E124" s="16">
        <v>128.74</v>
      </c>
      <c r="F124" s="16">
        <f t="shared" si="9"/>
        <v>433.85380000000004</v>
      </c>
    </row>
    <row r="125" spans="1:6">
      <c r="A125" s="47"/>
      <c r="B125" s="12" t="s">
        <v>123</v>
      </c>
      <c r="C125" s="37" t="s">
        <v>174</v>
      </c>
      <c r="D125" s="15">
        <v>1</v>
      </c>
      <c r="E125" s="16">
        <v>125.28</v>
      </c>
      <c r="F125" s="16">
        <f t="shared" si="9"/>
        <v>422.1936</v>
      </c>
    </row>
    <row r="126" spans="1:6">
      <c r="A126" s="47"/>
      <c r="B126" s="12" t="s">
        <v>124</v>
      </c>
      <c r="C126" s="37" t="s">
        <v>174</v>
      </c>
      <c r="D126" s="15">
        <v>1</v>
      </c>
      <c r="E126" s="16">
        <v>123.79</v>
      </c>
      <c r="F126" s="16">
        <f t="shared" si="9"/>
        <v>417.17230000000001</v>
      </c>
    </row>
    <row r="127" spans="1:6">
      <c r="A127" s="47"/>
      <c r="B127" s="12" t="s">
        <v>125</v>
      </c>
      <c r="C127" s="37" t="s">
        <v>174</v>
      </c>
      <c r="D127" s="15">
        <v>1</v>
      </c>
      <c r="E127" s="16">
        <v>4.95</v>
      </c>
      <c r="F127" s="16">
        <f t="shared" si="9"/>
        <v>16.6815</v>
      </c>
    </row>
    <row r="128" spans="1:6">
      <c r="A128" s="47"/>
      <c r="B128" s="12" t="s">
        <v>126</v>
      </c>
      <c r="C128" s="37" t="s">
        <v>174</v>
      </c>
      <c r="D128" s="15">
        <v>1</v>
      </c>
      <c r="E128" s="16">
        <v>17.829999999999998</v>
      </c>
      <c r="F128" s="16">
        <f t="shared" si="9"/>
        <v>60.0871</v>
      </c>
    </row>
    <row r="129" spans="1:13">
      <c r="A129" s="47"/>
      <c r="B129" s="12" t="s">
        <v>127</v>
      </c>
      <c r="C129" s="37" t="s">
        <v>174</v>
      </c>
      <c r="D129" s="15">
        <v>1</v>
      </c>
      <c r="E129" s="16">
        <v>141.62</v>
      </c>
      <c r="F129" s="16">
        <f t="shared" si="9"/>
        <v>477.25940000000003</v>
      </c>
    </row>
    <row r="130" spans="1:13">
      <c r="A130" s="47"/>
      <c r="B130" s="12" t="s">
        <v>128</v>
      </c>
      <c r="C130" s="37" t="s">
        <v>174</v>
      </c>
      <c r="D130" s="15">
        <v>1</v>
      </c>
      <c r="E130" s="16">
        <v>23.27</v>
      </c>
      <c r="F130" s="16">
        <f t="shared" si="9"/>
        <v>78.419899999999998</v>
      </c>
    </row>
    <row r="131" spans="1:13">
      <c r="A131" s="46">
        <v>11</v>
      </c>
      <c r="B131" s="12" t="s">
        <v>129</v>
      </c>
      <c r="C131" s="37"/>
      <c r="D131" s="13"/>
      <c r="E131" s="14"/>
      <c r="F131" s="16"/>
    </row>
    <row r="132" spans="1:13">
      <c r="A132" s="47"/>
      <c r="B132" s="12" t="s">
        <v>130</v>
      </c>
      <c r="C132" s="37" t="s">
        <v>174</v>
      </c>
      <c r="D132" s="15">
        <v>8</v>
      </c>
      <c r="E132" s="16">
        <v>7.92</v>
      </c>
      <c r="F132" s="16">
        <f t="shared" si="9"/>
        <v>26.6904</v>
      </c>
    </row>
    <row r="133" spans="1:13">
      <c r="A133" s="47"/>
      <c r="B133" s="12" t="s">
        <v>131</v>
      </c>
      <c r="C133" s="37" t="s">
        <v>174</v>
      </c>
      <c r="D133" s="15">
        <v>8</v>
      </c>
      <c r="E133" s="16">
        <v>8.42</v>
      </c>
      <c r="F133" s="16">
        <f t="shared" si="9"/>
        <v>28.375399999999999</v>
      </c>
    </row>
    <row r="134" spans="1:13">
      <c r="A134" s="47"/>
      <c r="B134" s="12" t="s">
        <v>132</v>
      </c>
      <c r="C134" s="37" t="s">
        <v>174</v>
      </c>
      <c r="D134" s="15">
        <v>8</v>
      </c>
      <c r="E134" s="16">
        <v>8.42</v>
      </c>
      <c r="F134" s="16">
        <f t="shared" si="9"/>
        <v>28.375399999999999</v>
      </c>
    </row>
    <row r="135" spans="1:13">
      <c r="A135" s="47"/>
      <c r="B135" s="12" t="s">
        <v>133</v>
      </c>
      <c r="C135" s="37" t="s">
        <v>174</v>
      </c>
      <c r="D135" s="15">
        <v>24</v>
      </c>
      <c r="E135" s="16">
        <v>7.43</v>
      </c>
      <c r="F135" s="16">
        <f t="shared" si="9"/>
        <v>25.039100000000001</v>
      </c>
    </row>
    <row r="136" spans="1:13">
      <c r="A136" s="46">
        <v>12</v>
      </c>
      <c r="B136" s="12" t="s">
        <v>134</v>
      </c>
      <c r="C136" s="37"/>
      <c r="D136" s="13"/>
      <c r="E136" s="14"/>
      <c r="F136" s="16"/>
    </row>
    <row r="137" spans="1:13">
      <c r="A137" s="47"/>
      <c r="B137" s="12" t="s">
        <v>108</v>
      </c>
      <c r="C137" s="37" t="s">
        <v>174</v>
      </c>
      <c r="D137" s="15">
        <v>8</v>
      </c>
      <c r="E137" s="16">
        <v>4.95</v>
      </c>
      <c r="F137" s="16">
        <f t="shared" si="9"/>
        <v>16.6815</v>
      </c>
    </row>
    <row r="138" spans="1:13">
      <c r="A138" s="47"/>
      <c r="B138" s="12" t="s">
        <v>110</v>
      </c>
      <c r="C138" s="37" t="s">
        <v>174</v>
      </c>
      <c r="D138" s="15">
        <v>8</v>
      </c>
      <c r="E138" s="16">
        <v>6.44</v>
      </c>
      <c r="F138" s="16">
        <f t="shared" si="9"/>
        <v>21.702800000000003</v>
      </c>
    </row>
    <row r="139" spans="1:13">
      <c r="A139" s="47"/>
      <c r="B139" s="12" t="s">
        <v>135</v>
      </c>
      <c r="C139" s="37" t="s">
        <v>174</v>
      </c>
      <c r="D139" s="15">
        <v>1</v>
      </c>
      <c r="E139" s="16">
        <v>1.49</v>
      </c>
      <c r="F139" s="16">
        <f t="shared" si="9"/>
        <v>5.0213000000000001</v>
      </c>
    </row>
    <row r="140" spans="1:13">
      <c r="A140" s="47"/>
      <c r="B140" s="12" t="s">
        <v>136</v>
      </c>
      <c r="C140" s="37" t="s">
        <v>174</v>
      </c>
      <c r="D140" s="15">
        <v>8</v>
      </c>
      <c r="E140" s="16">
        <v>4.95</v>
      </c>
      <c r="F140" s="16">
        <f t="shared" si="9"/>
        <v>16.6815</v>
      </c>
    </row>
    <row r="141" spans="1:13">
      <c r="A141" s="46">
        <v>13</v>
      </c>
      <c r="B141" s="12" t="s">
        <v>137</v>
      </c>
      <c r="C141" s="37"/>
      <c r="D141" s="13"/>
      <c r="E141" s="14"/>
      <c r="F141" s="16"/>
    </row>
    <row r="142" spans="1:13">
      <c r="A142" s="47"/>
      <c r="B142" s="22" t="s">
        <v>138</v>
      </c>
      <c r="C142" s="39" t="s">
        <v>174</v>
      </c>
      <c r="D142" s="23" t="s">
        <v>161</v>
      </c>
      <c r="E142" s="24">
        <v>10.4</v>
      </c>
      <c r="F142" s="16">
        <f t="shared" si="9"/>
        <v>35.048000000000002</v>
      </c>
      <c r="H142" s="60" t="s">
        <v>163</v>
      </c>
      <c r="I142" s="61" t="s">
        <v>174</v>
      </c>
      <c r="J142" s="62" t="s">
        <v>154</v>
      </c>
      <c r="K142" s="63" t="s">
        <v>164</v>
      </c>
      <c r="L142" s="32">
        <f>K142*3.37</f>
        <v>522.2826</v>
      </c>
    </row>
    <row r="143" spans="1:13">
      <c r="A143" s="47"/>
      <c r="B143" s="25" t="s">
        <v>139</v>
      </c>
      <c r="C143" s="40" t="s">
        <v>174</v>
      </c>
      <c r="D143" s="26">
        <v>8</v>
      </c>
      <c r="E143" s="27">
        <v>6.93</v>
      </c>
      <c r="F143" s="16">
        <f t="shared" si="9"/>
        <v>23.354099999999999</v>
      </c>
      <c r="I143" s="64" t="s">
        <v>162</v>
      </c>
      <c r="J143" s="65" t="s">
        <v>174</v>
      </c>
      <c r="K143" s="66">
        <v>8</v>
      </c>
      <c r="L143" s="66">
        <v>30.21</v>
      </c>
      <c r="M143" s="31">
        <f>L143*3.37</f>
        <v>101.80770000000001</v>
      </c>
    </row>
    <row r="144" spans="1:13">
      <c r="A144" s="48" t="s">
        <v>190</v>
      </c>
      <c r="B144" s="9" t="s">
        <v>140</v>
      </c>
      <c r="C144" s="38"/>
      <c r="D144" s="10"/>
      <c r="E144" s="10"/>
      <c r="F144" s="17"/>
    </row>
    <row r="145" spans="1:13">
      <c r="A145" s="46">
        <v>1</v>
      </c>
      <c r="B145" s="12" t="s">
        <v>140</v>
      </c>
      <c r="C145" s="37"/>
      <c r="D145" s="13"/>
      <c r="E145" s="13"/>
      <c r="F145" s="14"/>
    </row>
    <row r="146" spans="1:13">
      <c r="A146" s="47"/>
      <c r="B146" s="12" t="s">
        <v>142</v>
      </c>
      <c r="C146" s="37" t="s">
        <v>174</v>
      </c>
      <c r="D146" s="15">
        <v>365</v>
      </c>
      <c r="E146" s="15">
        <v>121.78</v>
      </c>
      <c r="F146" s="16">
        <f>E146*3.37</f>
        <v>410.39860000000004</v>
      </c>
      <c r="I146" s="55" t="s">
        <v>141</v>
      </c>
      <c r="J146" s="56" t="s">
        <v>174</v>
      </c>
      <c r="K146" s="59"/>
      <c r="L146" s="59">
        <v>243.01</v>
      </c>
      <c r="M146" s="32">
        <f>L146*3.37</f>
        <v>818.94370000000004</v>
      </c>
    </row>
    <row r="147" spans="1:13">
      <c r="A147" s="47"/>
      <c r="B147" s="12" t="s">
        <v>143</v>
      </c>
      <c r="C147" s="37" t="s">
        <v>174</v>
      </c>
      <c r="D147" s="28">
        <v>4380</v>
      </c>
      <c r="E147" s="15">
        <v>735.09</v>
      </c>
      <c r="F147" s="16">
        <f>E147*3.37</f>
        <v>2477.2533000000003</v>
      </c>
      <c r="I147" s="55" t="s">
        <v>145</v>
      </c>
      <c r="J147" s="56" t="s">
        <v>174</v>
      </c>
      <c r="K147" s="59"/>
      <c r="L147" s="59">
        <v>55.21</v>
      </c>
      <c r="M147" s="32">
        <f>L147*3.37</f>
        <v>186.05770000000001</v>
      </c>
    </row>
    <row r="148" spans="1:13">
      <c r="A148" s="49"/>
      <c r="B148" s="12" t="s">
        <v>144</v>
      </c>
      <c r="C148" s="37" t="s">
        <v>174</v>
      </c>
      <c r="D148" s="28">
        <v>1095</v>
      </c>
      <c r="E148" s="15">
        <v>991.85</v>
      </c>
      <c r="F148" s="16">
        <f>E148*3.37</f>
        <v>3342.5345000000002</v>
      </c>
    </row>
    <row r="149" spans="1:13" ht="34.5" customHeight="1">
      <c r="A149" s="94" t="s">
        <v>178</v>
      </c>
      <c r="B149" s="94"/>
      <c r="C149" s="94"/>
      <c r="D149" s="94"/>
      <c r="E149" s="94"/>
      <c r="F149" s="94"/>
    </row>
    <row r="150" spans="1:13" s="29" customFormat="1" ht="33" customHeight="1">
      <c r="A150" s="95" t="s">
        <v>201</v>
      </c>
      <c r="B150" s="96"/>
      <c r="C150" s="96"/>
      <c r="D150" s="96"/>
      <c r="E150" s="96"/>
      <c r="F150" s="96"/>
    </row>
    <row r="151" spans="1:13" s="29" customFormat="1" ht="14.25" customHeight="1">
      <c r="A151" s="95" t="s">
        <v>167</v>
      </c>
      <c r="B151" s="96"/>
      <c r="C151" s="96"/>
      <c r="D151" s="96"/>
      <c r="E151" s="96"/>
      <c r="F151" s="96"/>
    </row>
    <row r="152" spans="1:13" s="29" customFormat="1">
      <c r="A152" s="95" t="s">
        <v>168</v>
      </c>
      <c r="B152" s="96"/>
      <c r="C152" s="96"/>
      <c r="D152" s="96"/>
      <c r="E152" s="96"/>
      <c r="F152" s="96"/>
    </row>
    <row r="153" spans="1:13" ht="15" customHeight="1">
      <c r="A153" s="99" t="s">
        <v>207</v>
      </c>
      <c r="B153" s="99"/>
      <c r="C153" s="99"/>
      <c r="D153" s="99"/>
      <c r="E153" s="99"/>
      <c r="F153" s="99"/>
    </row>
    <row r="154" spans="1:13" hidden="1">
      <c r="A154" s="97"/>
      <c r="B154" s="98"/>
    </row>
    <row r="155" spans="1:13">
      <c r="A155" s="54"/>
      <c r="B155" s="53"/>
    </row>
    <row r="156" spans="1:13">
      <c r="A156" s="54"/>
      <c r="B156" s="53"/>
    </row>
    <row r="157" spans="1:13" s="2" customFormat="1">
      <c r="A157" s="93" t="s">
        <v>169</v>
      </c>
      <c r="B157" s="93"/>
      <c r="C157" s="93"/>
      <c r="D157" s="93"/>
      <c r="E157" s="93"/>
      <c r="F157" s="1"/>
    </row>
    <row r="158" spans="1:13" s="2" customFormat="1">
      <c r="A158" s="43" t="s">
        <v>170</v>
      </c>
      <c r="C158" s="34"/>
      <c r="F158" s="42" t="s">
        <v>151</v>
      </c>
    </row>
    <row r="159" spans="1:13" s="2" customFormat="1">
      <c r="A159" s="43"/>
      <c r="C159" s="34"/>
      <c r="F159" s="42"/>
    </row>
    <row r="160" spans="1:13" s="2" customFormat="1">
      <c r="A160" s="44"/>
      <c r="C160" s="34"/>
      <c r="F160" s="1"/>
    </row>
    <row r="161" spans="1:9" s="2" customFormat="1">
      <c r="A161" s="3" t="s">
        <v>146</v>
      </c>
      <c r="C161" s="34"/>
      <c r="F161" s="41" t="s">
        <v>152</v>
      </c>
    </row>
    <row r="162" spans="1:9" s="2" customFormat="1">
      <c r="A162" s="50"/>
      <c r="C162" s="34"/>
      <c r="F162" s="52"/>
    </row>
    <row r="163" spans="1:9">
      <c r="A163" s="47"/>
      <c r="B163" s="30" t="s">
        <v>31</v>
      </c>
      <c r="C163" s="21"/>
      <c r="D163" s="15">
        <v>1700</v>
      </c>
      <c r="E163" s="16">
        <v>10.75</v>
      </c>
      <c r="F163" s="31"/>
      <c r="G163" s="20">
        <v>354.69</v>
      </c>
      <c r="H163" s="20" t="s">
        <v>165</v>
      </c>
    </row>
    <row r="164" spans="1:9">
      <c r="A164" s="47"/>
      <c r="B164" s="30" t="s">
        <v>47</v>
      </c>
      <c r="C164" s="21"/>
      <c r="D164" s="15"/>
      <c r="E164" s="32" t="s">
        <v>171</v>
      </c>
      <c r="F164" s="31">
        <v>172.22</v>
      </c>
      <c r="G164" s="20" t="s">
        <v>165</v>
      </c>
      <c r="H164" s="20"/>
      <c r="I164" s="20"/>
    </row>
    <row r="165" spans="1:9">
      <c r="A165" s="47"/>
      <c r="B165" s="30" t="s">
        <v>49</v>
      </c>
      <c r="C165" s="21"/>
      <c r="D165" s="15"/>
      <c r="E165" s="32">
        <v>56.28</v>
      </c>
      <c r="F165" s="31">
        <v>172.22</v>
      </c>
      <c r="G165" s="20" t="s">
        <v>165</v>
      </c>
      <c r="H165" s="20"/>
      <c r="I165" s="20"/>
    </row>
  </sheetData>
  <mergeCells count="15">
    <mergeCell ref="A157:E157"/>
    <mergeCell ref="A149:F149"/>
    <mergeCell ref="A150:F150"/>
    <mergeCell ref="A151:F151"/>
    <mergeCell ref="A152:F152"/>
    <mergeCell ref="A154:B154"/>
    <mergeCell ref="A153:F153"/>
    <mergeCell ref="A7:F7"/>
    <mergeCell ref="A8:F8"/>
    <mergeCell ref="A9:F9"/>
    <mergeCell ref="A11:A13"/>
    <mergeCell ref="B11:B13"/>
    <mergeCell ref="C11:C13"/>
    <mergeCell ref="D11:D13"/>
    <mergeCell ref="E11:F12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11</vt:lpstr>
      <vt:lpstr>'Приложение 11'!Заголовки_для_печати</vt:lpstr>
      <vt:lpstr>'Приложение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2018-10-25T07:04:13Z</cp:lastPrinted>
  <dcterms:created xsi:type="dcterms:W3CDTF">2017-09-27T06:13:35Z</dcterms:created>
  <dcterms:modified xsi:type="dcterms:W3CDTF">2020-02-11T03:11:07Z</dcterms:modified>
</cp:coreProperties>
</file>